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รายชื่อ65\230565\"/>
    </mc:Choice>
  </mc:AlternateContent>
  <xr:revisionPtr revIDLastSave="0" documentId="13_ncr:1_{BC41665D-8FF1-4109-90CB-ABE2A5BC12FE}" xr6:coauthVersionLast="47" xr6:coauthVersionMax="47" xr10:uidLastSave="{00000000-0000-0000-0000-000000000000}"/>
  <bookViews>
    <workbookView xWindow="20370" yWindow="-120" windowWidth="29040" windowHeight="16440" activeTab="8" xr2:uid="{B9D03688-2C23-45EF-ACB0-8A6000A535AC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" i="9" l="1"/>
  <c r="Q6" i="8"/>
  <c r="Q6" i="7"/>
  <c r="Q6" i="6"/>
  <c r="Q6" i="5"/>
  <c r="Q6" i="4"/>
  <c r="Q6" i="3"/>
  <c r="Q6" i="2"/>
  <c r="Q6" i="1"/>
  <c r="Q25" i="9"/>
  <c r="Q24" i="9"/>
  <c r="Q23" i="9"/>
  <c r="Q25" i="8"/>
  <c r="Q24" i="8"/>
  <c r="Q23" i="8"/>
  <c r="Q25" i="7"/>
  <c r="Q24" i="7"/>
  <c r="Q23" i="7"/>
  <c r="Q25" i="6"/>
  <c r="Q24" i="6"/>
  <c r="Q23" i="6"/>
  <c r="Q25" i="5"/>
  <c r="Q24" i="5"/>
  <c r="Q23" i="5"/>
  <c r="Q25" i="4"/>
  <c r="Q24" i="4"/>
  <c r="Q23" i="4"/>
  <c r="Q25" i="3"/>
  <c r="Q24" i="3"/>
  <c r="Q23" i="3"/>
  <c r="Q25" i="2"/>
  <c r="Q24" i="2"/>
  <c r="Q23" i="2"/>
  <c r="Q25" i="1" l="1"/>
  <c r="Q24" i="1"/>
  <c r="Q23" i="1"/>
</calcChain>
</file>

<file path=xl/sharedStrings.xml><?xml version="1.0" encoding="utf-8"?>
<sst xmlns="http://schemas.openxmlformats.org/spreadsheetml/2006/main" count="1393" uniqueCount="652">
  <si>
    <t>เลขที่</t>
  </si>
  <si>
    <t>เลขประจำตัว</t>
  </si>
  <si>
    <t>ชื่อ - สกุล</t>
  </si>
  <si>
    <t>เพศ</t>
  </si>
  <si>
    <t>ช</t>
  </si>
  <si>
    <t>บุญชื่น</t>
  </si>
  <si>
    <t>โรงเรียน</t>
  </si>
  <si>
    <t>ดีบุกพังงาวิทยายน</t>
  </si>
  <si>
    <t>จังหวัดพังงา</t>
  </si>
  <si>
    <t>ญ</t>
  </si>
  <si>
    <t>ปีการศึกษา 2565</t>
  </si>
  <si>
    <t>อาจารย์ที่ปรึกษา</t>
  </si>
  <si>
    <t>ธณัญญา</t>
  </si>
  <si>
    <t>ณ ตะกั่วทุ่ง</t>
  </si>
  <si>
    <t>สรุปจำนวนนักเรียน</t>
  </si>
  <si>
    <t>ชั้นมัธยมศึกษาปีที่ 4/1</t>
  </si>
  <si>
    <t>นางธนิษฐา ยงยุทธ์</t>
  </si>
  <si>
    <t>นาย</t>
  </si>
  <si>
    <t>บริวัฒน์</t>
  </si>
  <si>
    <t>มาสน์สุวรรณ</t>
  </si>
  <si>
    <t>ปิ่นมุข</t>
  </si>
  <si>
    <t>บุญยัษเฐียร</t>
  </si>
  <si>
    <t>กฤศกร</t>
  </si>
  <si>
    <t>จาระกิจ</t>
  </si>
  <si>
    <t>ธนกร</t>
  </si>
  <si>
    <t>เงาะผล</t>
  </si>
  <si>
    <t>ภูวิศ</t>
  </si>
  <si>
    <t>ทองด้วง</t>
  </si>
  <si>
    <t>ศุภสัณห์</t>
  </si>
  <si>
    <t>โชติกะมาศ</t>
  </si>
  <si>
    <t>แสนตะวัน</t>
  </si>
  <si>
    <t>สงวนพันธ์</t>
  </si>
  <si>
    <t>กันติชา</t>
  </si>
  <si>
    <t>ผลแก้ว</t>
  </si>
  <si>
    <t>กิตติมา</t>
  </si>
  <si>
    <t>พลประดิษฐ์</t>
  </si>
  <si>
    <t>จอมขวัญ</t>
  </si>
  <si>
    <t>ณ นคร</t>
  </si>
  <si>
    <t>จิณัฐตา</t>
  </si>
  <si>
    <t>ธรรมเพชร</t>
  </si>
  <si>
    <t xml:space="preserve">ฐานิดา </t>
  </si>
  <si>
    <t>อุ่นมานิช</t>
  </si>
  <si>
    <t>ณัฐณัญ</t>
  </si>
  <si>
    <t>จุลพันธ์</t>
  </si>
  <si>
    <t xml:space="preserve">ณัฐสินี </t>
  </si>
  <si>
    <t>ช่วยชู</t>
  </si>
  <si>
    <t>ถิรพร</t>
  </si>
  <si>
    <t>คงสม</t>
  </si>
  <si>
    <t>ธนพร</t>
  </si>
  <si>
    <t>จันทร์ทอง</t>
  </si>
  <si>
    <t>ปฐมาวดี</t>
  </si>
  <si>
    <t>ก้อนทรัพย์</t>
  </si>
  <si>
    <t>พรลภัส</t>
  </si>
  <si>
    <t>ดำฉาย</t>
  </si>
  <si>
    <t>ปภังกร</t>
  </si>
  <si>
    <t>พรหมช้าง</t>
  </si>
  <si>
    <t>พีระภัทร</t>
  </si>
  <si>
    <t>ทองกวม</t>
  </si>
  <si>
    <t>ภวพล</t>
  </si>
  <si>
    <t>ธรรมลังกา</t>
  </si>
  <si>
    <t xml:space="preserve">กมลวรรณ </t>
  </si>
  <si>
    <t>ทองวล</t>
  </si>
  <si>
    <t xml:space="preserve">ปาลิกา </t>
  </si>
  <si>
    <t>จันทะฟอง</t>
  </si>
  <si>
    <t xml:space="preserve">ญดาพร </t>
  </si>
  <si>
    <t>เกตุแก้ว</t>
  </si>
  <si>
    <t>ไปรยา</t>
  </si>
  <si>
    <t>พานทอง</t>
  </si>
  <si>
    <t>ชลธิชา</t>
  </si>
  <si>
    <t>ผลส่ง</t>
  </si>
  <si>
    <t>ชั้นมัธยมศึกษาปีที่ 4/2</t>
  </si>
  <si>
    <t>นางกนกวรรณ ณ นคร</t>
  </si>
  <si>
    <t>นางณิภาภรณ์ ไชยชนะ</t>
  </si>
  <si>
    <t>จุฬารักษ์</t>
  </si>
  <si>
    <t>ชาติทอง</t>
  </si>
  <si>
    <t>ชุติกาญจน์</t>
  </si>
  <si>
    <t>หัชชะวณิช</t>
  </si>
  <si>
    <t>นภัสสร</t>
  </si>
  <si>
    <t>ปรีดาผล</t>
  </si>
  <si>
    <t>เพ็ญพิชชา</t>
  </si>
  <si>
    <t>คงมา</t>
  </si>
  <si>
    <t>ก้องภพ</t>
  </si>
  <si>
    <t>ชิตวัน</t>
  </si>
  <si>
    <t>ไอยรา</t>
  </si>
  <si>
    <t>รัชพล</t>
  </si>
  <si>
    <t>ธูปทอง</t>
  </si>
  <si>
    <t>เศรษฐพงศ์</t>
  </si>
  <si>
    <t>สุขช่วง</t>
  </si>
  <si>
    <t>อลัญจกร</t>
  </si>
  <si>
    <t>ศรีรักษา</t>
  </si>
  <si>
    <t>กนกกาญจน์</t>
  </si>
  <si>
    <t>กวดกิจการ</t>
  </si>
  <si>
    <t>ชนิสร</t>
  </si>
  <si>
    <t>ขลิกคำ</t>
  </si>
  <si>
    <t>ณิชาบูล</t>
  </si>
  <si>
    <t>แท่นหิรัญ</t>
  </si>
  <si>
    <t>ปราณปริยา</t>
  </si>
  <si>
    <t>จิตตะพันธ์</t>
  </si>
  <si>
    <t>พิชญาภา</t>
  </si>
  <si>
    <t>ดาราวงศ์</t>
  </si>
  <si>
    <t xml:space="preserve">ศศิกาญจน์ </t>
  </si>
  <si>
    <t>สุขสวัสดิ์</t>
  </si>
  <si>
    <t>ศุภิสรา</t>
  </si>
  <si>
    <t>ทองแดง</t>
  </si>
  <si>
    <t>อังคณา</t>
  </si>
  <si>
    <t>พลายชนะ</t>
  </si>
  <si>
    <t>ปวริศน์</t>
  </si>
  <si>
    <t>ไกรทอง</t>
  </si>
  <si>
    <t>พากฤต</t>
  </si>
  <si>
    <t>ไชยกาล</t>
  </si>
  <si>
    <t>วัชรินทร์</t>
  </si>
  <si>
    <t>หวังดี</t>
  </si>
  <si>
    <t>ศักดินนท์</t>
  </si>
  <si>
    <t>ทิพย์สวัสดิ์</t>
  </si>
  <si>
    <t xml:space="preserve">ศุภกฤษณ์ </t>
  </si>
  <si>
    <t>ผลตัน</t>
  </si>
  <si>
    <t>อภิชาติ</t>
  </si>
  <si>
    <t>กาละสังข์</t>
  </si>
  <si>
    <t>กฤษณาพร</t>
  </si>
  <si>
    <t>พฤกษนันต์</t>
  </si>
  <si>
    <t>จิรภิญญา</t>
  </si>
  <si>
    <t>สวัสดี</t>
  </si>
  <si>
    <t>นภัทรศรา</t>
  </si>
  <si>
    <t>สุเพ็ญภาค</t>
  </si>
  <si>
    <t>วิภาดา</t>
  </si>
  <si>
    <t>บุญสิงห์</t>
  </si>
  <si>
    <t>อมลวรรณ</t>
  </si>
  <si>
    <t>วิโรจน์</t>
  </si>
  <si>
    <t>มัณฑิตา</t>
  </si>
  <si>
    <t>ภูเก้าล้วน</t>
  </si>
  <si>
    <t>ธันวาร์</t>
  </si>
  <si>
    <t>ธาตุมาศ</t>
  </si>
  <si>
    <t>ชั้นมัธยมศึกษาปีที่ 4/3</t>
  </si>
  <si>
    <t>นางผกาวรรณ โชติวัฒนากร</t>
  </si>
  <si>
    <t>นางจิราภา ศรัณย์บัณฑิต</t>
  </si>
  <si>
    <t>ภูริพัทร</t>
  </si>
  <si>
    <t>สายคุ้ม</t>
  </si>
  <si>
    <t>นิสริน</t>
  </si>
  <si>
    <t>โบบทอง</t>
  </si>
  <si>
    <t>ธราเทพ</t>
  </si>
  <si>
    <t>วรุดมสุธี</t>
  </si>
  <si>
    <t>ธีรภัทร</t>
  </si>
  <si>
    <t>ทิศเมือง</t>
  </si>
  <si>
    <t>นวพล</t>
  </si>
  <si>
    <t>เพ็ชทูล</t>
  </si>
  <si>
    <t>สุริยาวุธ</t>
  </si>
  <si>
    <t>เสนอินทร์</t>
  </si>
  <si>
    <t>ปัณฑิตา</t>
  </si>
  <si>
    <t>ปานโรจนวาณิชย์</t>
  </si>
  <si>
    <t xml:space="preserve">กฤตเมธ </t>
  </si>
  <si>
    <t>ขอมชู</t>
  </si>
  <si>
    <t>กฤษฎา</t>
  </si>
  <si>
    <t>อารีการ</t>
  </si>
  <si>
    <t>ฉลองชัย</t>
  </si>
  <si>
    <t>ฤกขะวุฒิกุล</t>
  </si>
  <si>
    <t>ธีรไนย</t>
  </si>
  <si>
    <t>ทรายทอง</t>
  </si>
  <si>
    <t>ปฏิวัติ</t>
  </si>
  <si>
    <t>เกลือนสินธุ์</t>
  </si>
  <si>
    <t>ปธิกร</t>
  </si>
  <si>
    <t>สิงห์น้ำ</t>
  </si>
  <si>
    <t>กชกร</t>
  </si>
  <si>
    <t>หนักแน่น</t>
  </si>
  <si>
    <t>กฤติกา</t>
  </si>
  <si>
    <t>เจ้ยฉิม</t>
  </si>
  <si>
    <t>ชนกแก้ว</t>
  </si>
  <si>
    <t>สิงห์แก้ว</t>
  </si>
  <si>
    <t>ชนัญชิดา</t>
  </si>
  <si>
    <t>ครุตประการ</t>
  </si>
  <si>
    <t>จันทรถ</t>
  </si>
  <si>
    <t xml:space="preserve">ณัฐธิดา </t>
  </si>
  <si>
    <t>มีชู</t>
  </si>
  <si>
    <t xml:space="preserve">ณิศวรา </t>
  </si>
  <si>
    <t>บุญโท</t>
  </si>
  <si>
    <t>ดารินทร์</t>
  </si>
  <si>
    <t>คำนาดา</t>
  </si>
  <si>
    <t>เกิดทรัพย์</t>
  </si>
  <si>
    <t>บุษภาคัม</t>
  </si>
  <si>
    <t>เรืองรัตน์</t>
  </si>
  <si>
    <t>ปาริฉัตร</t>
  </si>
  <si>
    <t>สกุลสอน</t>
  </si>
  <si>
    <t xml:space="preserve">พรพรรษา </t>
  </si>
  <si>
    <t>แดงรักษา</t>
  </si>
  <si>
    <t>เพชรลดา</t>
  </si>
  <si>
    <t>บุญมา</t>
  </si>
  <si>
    <t>แพรวา</t>
  </si>
  <si>
    <t>ขมักการ</t>
  </si>
  <si>
    <t>ภัทราภรณ์</t>
  </si>
  <si>
    <t>คงยศ</t>
  </si>
  <si>
    <t>ศศิภักดิ์</t>
  </si>
  <si>
    <t>แสงรัตนากุล</t>
  </si>
  <si>
    <t>เสาวภา</t>
  </si>
  <si>
    <t>ไชยประดิษฐ์</t>
  </si>
  <si>
    <t xml:space="preserve">อรปรียา </t>
  </si>
  <si>
    <t>เพช็รนอก</t>
  </si>
  <si>
    <t xml:space="preserve">กิษฎา </t>
  </si>
  <si>
    <t>กู้ทรัพย์</t>
  </si>
  <si>
    <t>อลงกรณ์</t>
  </si>
  <si>
    <t>คล่องการ</t>
  </si>
  <si>
    <t xml:space="preserve">กรรธิชา </t>
  </si>
  <si>
    <t>ปานพืช</t>
  </si>
  <si>
    <t>พรวรรณา</t>
  </si>
  <si>
    <t>เเก้วภักดี</t>
  </si>
  <si>
    <t>พิมพ์ชนก</t>
  </si>
  <si>
    <t>กิ้มเส้ง</t>
  </si>
  <si>
    <t>รัตติกานต์</t>
  </si>
  <si>
    <t>ภู่สกุล</t>
  </si>
  <si>
    <t>ฮัซวานี</t>
  </si>
  <si>
    <t>จิรวัฒน์</t>
  </si>
  <si>
    <t>พิกุลทอง</t>
  </si>
  <si>
    <t>เอกลักษณ์</t>
  </si>
  <si>
    <t>สุมาลี</t>
  </si>
  <si>
    <t>เตชินท์</t>
  </si>
  <si>
    <t>เวชจันทร์</t>
  </si>
  <si>
    <t xml:space="preserve">นิธิกร </t>
  </si>
  <si>
    <t xml:space="preserve"> พันธุ์พิทย์แพทย์</t>
  </si>
  <si>
    <t xml:space="preserve">ณัชชกมล </t>
  </si>
  <si>
    <t>สิทธิการ</t>
  </si>
  <si>
    <t>ณัฐชา</t>
  </si>
  <si>
    <t>คณะบูรณ์</t>
  </si>
  <si>
    <t>เวชรัตน์</t>
  </si>
  <si>
    <t>ก้องกิดากร</t>
  </si>
  <si>
    <t>ษัฏเสน</t>
  </si>
  <si>
    <t xml:space="preserve">กันต์ธีร์ </t>
  </si>
  <si>
    <t>นุ่มคง</t>
  </si>
  <si>
    <t>ชัชวัสส์</t>
  </si>
  <si>
    <t>อินทรโอสถ</t>
  </si>
  <si>
    <t>ชิตวร</t>
  </si>
  <si>
    <t xml:space="preserve">ธนธร </t>
  </si>
  <si>
    <t>สิทธาคม</t>
  </si>
  <si>
    <t xml:space="preserve">ภูธฤต  </t>
  </si>
  <si>
    <t>สฤษดิสุข</t>
  </si>
  <si>
    <t>ศรัณภากรณ์</t>
  </si>
  <si>
    <t>หนูน้อย</t>
  </si>
  <si>
    <t>จันทิมา</t>
  </si>
  <si>
    <t>ชูน้อย</t>
  </si>
  <si>
    <t>จิราพัชร</t>
  </si>
  <si>
    <t>เกิดกอบ</t>
  </si>
  <si>
    <t>จุฬาลักษณ์</t>
  </si>
  <si>
    <t>แผ้วชนะ</t>
  </si>
  <si>
    <t>พันธรักษ์</t>
  </si>
  <si>
    <t>ชนินาถ</t>
  </si>
  <si>
    <t>กรอบแก้ว</t>
  </si>
  <si>
    <t>ณิชาภัทร</t>
  </si>
  <si>
    <t>รัตนพันธ์</t>
  </si>
  <si>
    <t>ดวงนภา</t>
  </si>
  <si>
    <t>เกิดผล</t>
  </si>
  <si>
    <t>บงกชพรรณ</t>
  </si>
  <si>
    <t>ภู่ทอง</t>
  </si>
  <si>
    <t xml:space="preserve">มิ่งขวัญ </t>
  </si>
  <si>
    <t>เเซ่พู่</t>
  </si>
  <si>
    <t xml:space="preserve">สีน้ำ </t>
  </si>
  <si>
    <t>เเซ่ภู่</t>
  </si>
  <si>
    <t>สุดารัตน์</t>
  </si>
  <si>
    <t>ทองคำ</t>
  </si>
  <si>
    <t xml:space="preserve">สุทธิดา </t>
  </si>
  <si>
    <t>คงพิพัฒน์</t>
  </si>
  <si>
    <t>เสาวลักษณ์</t>
  </si>
  <si>
    <t>พัฒน์แก้ว</t>
  </si>
  <si>
    <t>อมิตา</t>
  </si>
  <si>
    <t>บุตรมณี</t>
  </si>
  <si>
    <t>อัณชนาภรณ์</t>
  </si>
  <si>
    <t>เจริญการ</t>
  </si>
  <si>
    <t>อุรัสยา</t>
  </si>
  <si>
    <t>ผ่องพันธ์</t>
  </si>
  <si>
    <t>ทิพย์ยาฎา</t>
  </si>
  <si>
    <t>อังควนิชย์</t>
  </si>
  <si>
    <t>ณัฐพงศ์</t>
  </si>
  <si>
    <t>จิตสมุทร์</t>
  </si>
  <si>
    <t>นพรัตน์</t>
  </si>
  <si>
    <t>กิตติวรรณาภรณ์</t>
  </si>
  <si>
    <t>นัฐวัฒน์</t>
  </si>
  <si>
    <t>ชารีวัน</t>
  </si>
  <si>
    <t>พิทักษ์</t>
  </si>
  <si>
    <t>คงสิน</t>
  </si>
  <si>
    <t xml:space="preserve">กรภัทร </t>
  </si>
  <si>
    <t>จิระการ</t>
  </si>
  <si>
    <t>จุฑามาศ</t>
  </si>
  <si>
    <t>คงรักษ์</t>
  </si>
  <si>
    <t xml:space="preserve">ธัญสินี </t>
  </si>
  <si>
    <t>อาจการ</t>
  </si>
  <si>
    <t>พรชิตา</t>
  </si>
  <si>
    <t>เตียวตระกูล</t>
  </si>
  <si>
    <t>อัสมา</t>
  </si>
  <si>
    <t>ปราบเภท</t>
  </si>
  <si>
    <t>นาทาน</t>
  </si>
  <si>
    <t>อาจวารี</t>
  </si>
  <si>
    <t>ชั้นมัธยมศึกษาปีที่ 4/4</t>
  </si>
  <si>
    <t>นางนุจรินทร์ อุดมไร่</t>
  </si>
  <si>
    <t>ณัฐภัทร</t>
  </si>
  <si>
    <t>ช่วยเจริญ</t>
  </si>
  <si>
    <t>ณภัทร</t>
  </si>
  <si>
    <t>ศิริประภา</t>
  </si>
  <si>
    <t>กัณตพัฒส์</t>
  </si>
  <si>
    <t>อนันต์ธนวงศ์</t>
  </si>
  <si>
    <t>ชุมพล</t>
  </si>
  <si>
    <t>ไชยมา</t>
  </si>
  <si>
    <t>ธนิต</t>
  </si>
  <si>
    <t>สิทธิบุตร</t>
  </si>
  <si>
    <t>ปาราเมศ</t>
  </si>
  <si>
    <t>บุญเกื้อ</t>
  </si>
  <si>
    <t>กชพร</t>
  </si>
  <si>
    <t>บุญมี</t>
  </si>
  <si>
    <t xml:space="preserve">ปาณิสรา </t>
  </si>
  <si>
    <t>จรูญศักดิ์</t>
  </si>
  <si>
    <t>สิทธิสุข</t>
  </si>
  <si>
    <t>จารุพัฒน์</t>
  </si>
  <si>
    <t>พิละ</t>
  </si>
  <si>
    <t>ธนกฤต</t>
  </si>
  <si>
    <t>ลีสุรพงศ์</t>
  </si>
  <si>
    <t>ปิยะ</t>
  </si>
  <si>
    <t>สมยอม</t>
  </si>
  <si>
    <t xml:space="preserve">ปุญญพัฒน์ </t>
  </si>
  <si>
    <t>สุกัญญา</t>
  </si>
  <si>
    <t xml:space="preserve">พชร </t>
  </si>
  <si>
    <t>กรรวี</t>
  </si>
  <si>
    <t>ทับหิรัญ</t>
  </si>
  <si>
    <t>ชรินรัตน์</t>
  </si>
  <si>
    <t>นุ่มนิ่ม</t>
  </si>
  <si>
    <t xml:space="preserve">ทรรศวรรณ </t>
  </si>
  <si>
    <t>บุญเสริม</t>
  </si>
  <si>
    <t xml:space="preserve">นันธาวรรณ </t>
  </si>
  <si>
    <t>อยู่มั่น</t>
  </si>
  <si>
    <t>นาตาชา</t>
  </si>
  <si>
    <t>ชายเชื้อ</t>
  </si>
  <si>
    <t>นิราภร</t>
  </si>
  <si>
    <t>คงด้วง</t>
  </si>
  <si>
    <t>พุทธรักษา</t>
  </si>
  <si>
    <t>เมืองเสน</t>
  </si>
  <si>
    <t xml:space="preserve">รัตติกาล </t>
  </si>
  <si>
    <t>ทองฤทธิ์</t>
  </si>
  <si>
    <t>วรรณวนัท</t>
  </si>
  <si>
    <t>แสวงกิจ</t>
  </si>
  <si>
    <t>อโรชา</t>
  </si>
  <si>
    <t>สุกแสง</t>
  </si>
  <si>
    <t xml:space="preserve">อันดา </t>
  </si>
  <si>
    <t>เอี่ยมบุญก่อ</t>
  </si>
  <si>
    <t>อารีรัตน์</t>
  </si>
  <si>
    <t>คงนคร</t>
  </si>
  <si>
    <t>ปาลิตา</t>
  </si>
  <si>
    <t>ทาทิพย์</t>
  </si>
  <si>
    <t>นวพรรษ์</t>
  </si>
  <si>
    <t>ปลายเนิน</t>
  </si>
  <si>
    <t>เป็นธรรม</t>
  </si>
  <si>
    <t>ประกอบธัญ</t>
  </si>
  <si>
    <t>กัณฐ์ชนก</t>
  </si>
  <si>
    <t>เเขกไทย</t>
  </si>
  <si>
    <t>ทองมา</t>
  </si>
  <si>
    <t>ปิ่นอนงค์</t>
  </si>
  <si>
    <t>หลีน้อย</t>
  </si>
  <si>
    <t>ปุณยภา</t>
  </si>
  <si>
    <t>ธรรมรักษ์</t>
  </si>
  <si>
    <t>พรณภา</t>
  </si>
  <si>
    <t>พันทอง</t>
  </si>
  <si>
    <t>สิรภัทร</t>
  </si>
  <si>
    <t>นิลเมฆ</t>
  </si>
  <si>
    <t>สิรินทร์ญา</t>
  </si>
  <si>
    <t>ศรีทองฉ่ำ</t>
  </si>
  <si>
    <t xml:space="preserve">อริศรา  </t>
  </si>
  <si>
    <t>จิรประภา</t>
  </si>
  <si>
    <t>เพียสุระ</t>
  </si>
  <si>
    <t>ธัญพิมล</t>
  </si>
  <si>
    <t>ต้ายไธสง</t>
  </si>
  <si>
    <t>ธันยรัตน์</t>
  </si>
  <si>
    <t>ขวัญยืน</t>
  </si>
  <si>
    <t xml:space="preserve">ภัทรพร </t>
  </si>
  <si>
    <t>เกื้อผล</t>
  </si>
  <si>
    <t>อธิชา</t>
  </si>
  <si>
    <t>สิงห์โต</t>
  </si>
  <si>
    <t>จันทร์ใหญ่</t>
  </si>
  <si>
    <t>เด็จเดี่ยว</t>
  </si>
  <si>
    <t>คงคุ้ม</t>
  </si>
  <si>
    <t xml:space="preserve">เปรมศักดิ์ </t>
  </si>
  <si>
    <t>กระเเสสังข์</t>
  </si>
  <si>
    <t>สุวัฒน์</t>
  </si>
  <si>
    <t>มีสุข</t>
  </si>
  <si>
    <t>อิทธิกร</t>
  </si>
  <si>
    <t>บุญมาก</t>
  </si>
  <si>
    <t>จันทิมาธร</t>
  </si>
  <si>
    <t>ศรีบุญ</t>
  </si>
  <si>
    <t>จีระนันท์</t>
  </si>
  <si>
    <t>หมวดทอง</t>
  </si>
  <si>
    <t>ณัฐฐิกานต์</t>
  </si>
  <si>
    <t>ทองบุตร</t>
  </si>
  <si>
    <t>ธาราทิพย์</t>
  </si>
  <si>
    <t>เจริญยิ่ง</t>
  </si>
  <si>
    <t>เปณิกา</t>
  </si>
  <si>
    <t>แก้วเนียม</t>
  </si>
  <si>
    <t>ภวรัญชน์</t>
  </si>
  <si>
    <t>ขุนชุม</t>
  </si>
  <si>
    <t>วันทิตา</t>
  </si>
  <si>
    <t>ธรรมแก้ว</t>
  </si>
  <si>
    <t>ศุภวรรณ</t>
  </si>
  <si>
    <t>ประมูลศิลป์</t>
  </si>
  <si>
    <t xml:space="preserve">ศุภิสรา </t>
  </si>
  <si>
    <t>เหล็กพล</t>
  </si>
  <si>
    <t xml:space="preserve">สรพัศ </t>
  </si>
  <si>
    <t>ตันหิรัญ</t>
  </si>
  <si>
    <t xml:space="preserve">อรอนงค์ </t>
  </si>
  <si>
    <t>คีรีรัตน์</t>
  </si>
  <si>
    <t xml:space="preserve">คฑาวุฒิ </t>
  </si>
  <si>
    <t>เลี่ยมชาติ</t>
  </si>
  <si>
    <t>จินดา</t>
  </si>
  <si>
    <t>บุญเรือง</t>
  </si>
  <si>
    <t>เมธาวุฒิ</t>
  </si>
  <si>
    <t>หิรัญวดี</t>
  </si>
  <si>
    <t>รัชชานนท์</t>
  </si>
  <si>
    <t>รอดกูล</t>
  </si>
  <si>
    <t xml:space="preserve">ณิชารีย์ </t>
  </si>
  <si>
    <t>นุกูลวรรณ์</t>
  </si>
  <si>
    <t>บุษกร</t>
  </si>
  <si>
    <t>สุขสนาน</t>
  </si>
  <si>
    <t>อินทะมณี</t>
  </si>
  <si>
    <t xml:space="preserve">พิชญาภา </t>
  </si>
  <si>
    <t>เรียบผา</t>
  </si>
  <si>
    <t>นายจตุรวิทย์ มิตรวงศ์</t>
  </si>
  <si>
    <t>ชั้นมัธยมศึกษาปีที่ 4/5</t>
  </si>
  <si>
    <t>ชั้นมัธยมศึกษาปีที่ 4/6</t>
  </si>
  <si>
    <t>ชั้นมัธยมศึกษาปีที่ 4/7</t>
  </si>
  <si>
    <t>โกษม</t>
  </si>
  <si>
    <t>สันติญาณ</t>
  </si>
  <si>
    <t>ไชยรัตน์</t>
  </si>
  <si>
    <t>แซ่หล้าย</t>
  </si>
  <si>
    <t>ณัชพล</t>
  </si>
  <si>
    <t>สุรัมย์</t>
  </si>
  <si>
    <t xml:space="preserve">ธนวัต </t>
  </si>
  <si>
    <t>พลูหนัง</t>
  </si>
  <si>
    <t>นิพิฐพนธ์</t>
  </si>
  <si>
    <t>อันติมานนท์</t>
  </si>
  <si>
    <t>พิทวัส</t>
  </si>
  <si>
    <t>จันทร์ชื่น</t>
  </si>
  <si>
    <t>อัณณพ</t>
  </si>
  <si>
    <t>ศรีฟ้า</t>
  </si>
  <si>
    <t>เอกสิทธิ์</t>
  </si>
  <si>
    <t>จำนงค์รัตน์</t>
  </si>
  <si>
    <t>กชนันท์</t>
  </si>
  <si>
    <t>เจริญสุข</t>
  </si>
  <si>
    <t>จาริณี</t>
  </si>
  <si>
    <t>แซ่ลิ่ม</t>
  </si>
  <si>
    <t>ทัศนีย์</t>
  </si>
  <si>
    <t>นาคอยู่</t>
  </si>
  <si>
    <t xml:space="preserve">ธนาภรณ์ </t>
  </si>
  <si>
    <t>ธันยากร</t>
  </si>
  <si>
    <t>ถวิลการ</t>
  </si>
  <si>
    <t>พัชราภรณ์</t>
  </si>
  <si>
    <t>ชัยชนะ</t>
  </si>
  <si>
    <t>รัชนก</t>
  </si>
  <si>
    <t>บุศบก</t>
  </si>
  <si>
    <t>หนึ่งฤทัย</t>
  </si>
  <si>
    <t>สิทธัง</t>
  </si>
  <si>
    <t>อินทรานีย์</t>
  </si>
  <si>
    <t>อาจหาญ</t>
  </si>
  <si>
    <t xml:space="preserve">พรทิตา </t>
  </si>
  <si>
    <t>พันธิสา</t>
  </si>
  <si>
    <t>สมหนองหาร</t>
  </si>
  <si>
    <t>จุฑาทิพย์</t>
  </si>
  <si>
    <t>เพชรคูหา</t>
  </si>
  <si>
    <t>จิรายุ</t>
  </si>
  <si>
    <t>ปลอดโปร่ง</t>
  </si>
  <si>
    <t xml:space="preserve">เจษฎา </t>
  </si>
  <si>
    <t>ทรงกฤษ</t>
  </si>
  <si>
    <t>จิตรเวช</t>
  </si>
  <si>
    <t>ภูวเดช</t>
  </si>
  <si>
    <t>สาลีพรรณ์</t>
  </si>
  <si>
    <t>ร่มเกล้า</t>
  </si>
  <si>
    <t>วรเลิศ</t>
  </si>
  <si>
    <t>ศราวุฒิ</t>
  </si>
  <si>
    <t>หนูนุ่น</t>
  </si>
  <si>
    <t>ศิวัฒน์</t>
  </si>
  <si>
    <t>ผลปาน</t>
  </si>
  <si>
    <t>สุรยุทธ</t>
  </si>
  <si>
    <t>อถิศร</t>
  </si>
  <si>
    <t>ธิดารัตน์</t>
  </si>
  <si>
    <t>ทองเสริม</t>
  </si>
  <si>
    <t>เบญญา</t>
  </si>
  <si>
    <t>สามัญ</t>
  </si>
  <si>
    <t xml:space="preserve">ปริศนา </t>
  </si>
  <si>
    <t>คงทอง</t>
  </si>
  <si>
    <t>ประหยัดทรัพย์</t>
  </si>
  <si>
    <t xml:space="preserve">ภัทริกา </t>
  </si>
  <si>
    <t>คงจำเนียร</t>
  </si>
  <si>
    <t>ริซกียา</t>
  </si>
  <si>
    <t>จินทนา</t>
  </si>
  <si>
    <t>สุภัตรา</t>
  </si>
  <si>
    <t>ศักดิ์เเก้ว</t>
  </si>
  <si>
    <t>ชั้นมัธยมศึกษาปีที่ 4/8</t>
  </si>
  <si>
    <t>นางพวงทิพย์ ทวีรส</t>
  </si>
  <si>
    <t>นางพนิดา ค้าของ</t>
  </si>
  <si>
    <t>นายศุภวุฒิ อินทร์แก้ว</t>
  </si>
  <si>
    <t>นายประสิทธิ์ สะไน</t>
  </si>
  <si>
    <t>พีรวัจน์</t>
  </si>
  <si>
    <t>พันธุ์บ้านเเหลม</t>
  </si>
  <si>
    <t>อนุชน</t>
  </si>
  <si>
    <t>พงษ์หนู</t>
  </si>
  <si>
    <t>กรรณิกา</t>
  </si>
  <si>
    <t>มานอก</t>
  </si>
  <si>
    <t xml:space="preserve">ธีวสุ </t>
  </si>
  <si>
    <t>กลางณรงค์</t>
  </si>
  <si>
    <t>ธันญารัตน์</t>
  </si>
  <si>
    <t>แสงอำไพ</t>
  </si>
  <si>
    <t xml:space="preserve">จักรตรี </t>
  </si>
  <si>
    <t>อินทระไชย์</t>
  </si>
  <si>
    <t xml:space="preserve">จิตรกร </t>
  </si>
  <si>
    <t>สุผาวัน</t>
  </si>
  <si>
    <t>จิรศักดิ์</t>
  </si>
  <si>
    <t>นวนนุ่น</t>
  </si>
  <si>
    <t>ปฏิภาณ</t>
  </si>
  <si>
    <t>มงคลบุตร</t>
  </si>
  <si>
    <t>กาญจนะ</t>
  </si>
  <si>
    <t>พชรพล</t>
  </si>
  <si>
    <t xml:space="preserve">พีระพันธ์ </t>
  </si>
  <si>
    <t>สิงหการ</t>
  </si>
  <si>
    <t xml:space="preserve">พุฒิพงศ์ </t>
  </si>
  <si>
    <t>ธรรมสกุล</t>
  </si>
  <si>
    <t xml:space="preserve">ภูริช </t>
  </si>
  <si>
    <t>ตันติสัมมารักษ์</t>
  </si>
  <si>
    <t xml:space="preserve">รพีพัฒน์ </t>
  </si>
  <si>
    <t>โลหกิจ</t>
  </si>
  <si>
    <t>รักพงศ์</t>
  </si>
  <si>
    <t>บุบผัน</t>
  </si>
  <si>
    <t>วรภพ</t>
  </si>
  <si>
    <t>ธินมารมย์</t>
  </si>
  <si>
    <t xml:space="preserve">สหรัฐ </t>
  </si>
  <si>
    <t>ใจกระจ่าง</t>
  </si>
  <si>
    <t xml:space="preserve">อรัญ </t>
  </si>
  <si>
    <t>จงกิจ</t>
  </si>
  <si>
    <t>กนกพร</t>
  </si>
  <si>
    <t>อินทรคุ้ม</t>
  </si>
  <si>
    <t>อลิสา</t>
  </si>
  <si>
    <t>ศรอินทร์</t>
  </si>
  <si>
    <t>อุษา</t>
  </si>
  <si>
    <t>สมศรี</t>
  </si>
  <si>
    <t>วรวีร์</t>
  </si>
  <si>
    <t>วาหะรักษ์</t>
  </si>
  <si>
    <t>ศักย์ศรณ์</t>
  </si>
  <si>
    <t>ปิยะวงค์</t>
  </si>
  <si>
    <t>กันตนา</t>
  </si>
  <si>
    <t xml:space="preserve">ธนัญชนก </t>
  </si>
  <si>
    <t>ศิริรักษ์</t>
  </si>
  <si>
    <t xml:space="preserve">ปฏิภัทร </t>
  </si>
  <si>
    <t>ดำดี</t>
  </si>
  <si>
    <t xml:space="preserve">สุวนันท์ </t>
  </si>
  <si>
    <t>วุฒิการ</t>
  </si>
  <si>
    <t>วรรณษา</t>
  </si>
  <si>
    <t>หมั่นหมาย</t>
  </si>
  <si>
    <t>เรวัตร</t>
  </si>
  <si>
    <t>มีทอง</t>
  </si>
  <si>
    <t>ศุภจักร</t>
  </si>
  <si>
    <t>พิทักษ์แทน</t>
  </si>
  <si>
    <t>กัญญลักษณ์</t>
  </si>
  <si>
    <t>สุเภากิจ</t>
  </si>
  <si>
    <t>ศิรัญญา</t>
  </si>
  <si>
    <t>ใจกล้า</t>
  </si>
  <si>
    <t>กนกพิชญ์</t>
  </si>
  <si>
    <t>เกตุกำเนิด</t>
  </si>
  <si>
    <t>เจนติตา</t>
  </si>
  <si>
    <t>เสมอภาค</t>
  </si>
  <si>
    <t>วริศรา​</t>
  </si>
  <si>
    <t>บุญแต่ง</t>
  </si>
  <si>
    <t xml:space="preserve">กฤตเมศ </t>
  </si>
  <si>
    <t>ตันตานนท์</t>
  </si>
  <si>
    <t>เจริญฤทธิ์</t>
  </si>
  <si>
    <t>จักรินทร์</t>
  </si>
  <si>
    <t>บุหลัน</t>
  </si>
  <si>
    <t>ชยณัฐ</t>
  </si>
  <si>
    <t>ทองสม</t>
  </si>
  <si>
    <t xml:space="preserve">ฐปนวัฒน์ </t>
  </si>
  <si>
    <t>วังเมือง</t>
  </si>
  <si>
    <t>ธนภัทร</t>
  </si>
  <si>
    <t>ทองตัน</t>
  </si>
  <si>
    <t>อินทรัตน์</t>
  </si>
  <si>
    <t>นิรกร</t>
  </si>
  <si>
    <t>แสงจันทร์</t>
  </si>
  <si>
    <t>พีรพัฒน์</t>
  </si>
  <si>
    <t>เสนทอง</t>
  </si>
  <si>
    <t>สวนสน</t>
  </si>
  <si>
    <t>ทองสกุล</t>
  </si>
  <si>
    <t>อิสรา</t>
  </si>
  <si>
    <t>รุ่งอินทร์</t>
  </si>
  <si>
    <t xml:space="preserve">กนกกร </t>
  </si>
  <si>
    <t>ทับไทย</t>
  </si>
  <si>
    <t>กมลชนก</t>
  </si>
  <si>
    <t>วรรณจิตร์</t>
  </si>
  <si>
    <t>กษมา</t>
  </si>
  <si>
    <t>เมืองน้อย</t>
  </si>
  <si>
    <t xml:space="preserve">เขมนิจ </t>
  </si>
  <si>
    <t>วิไลกุล</t>
  </si>
  <si>
    <t>จิรนันท์</t>
  </si>
  <si>
    <t>จิวะนันทประวัติ</t>
  </si>
  <si>
    <t>ดารารัตน์</t>
  </si>
  <si>
    <t>พัฒแก้ว</t>
  </si>
  <si>
    <t>ธัญสินี</t>
  </si>
  <si>
    <t>คงสุข</t>
  </si>
  <si>
    <t xml:space="preserve">ปิยานุช </t>
  </si>
  <si>
    <t>มณีวรรณ</t>
  </si>
  <si>
    <t>หุ่นศิลป์</t>
  </si>
  <si>
    <t>มลวิภา</t>
  </si>
  <si>
    <t>จันดาพืช</t>
  </si>
  <si>
    <t xml:space="preserve">วิชญาพร </t>
  </si>
  <si>
    <t>สังข์แก้ว</t>
  </si>
  <si>
    <t xml:space="preserve">ศิริลักษณ์ </t>
  </si>
  <si>
    <t>พรหมรักษา</t>
  </si>
  <si>
    <t>สาลินี</t>
  </si>
  <si>
    <t>แก้วบำรุง</t>
  </si>
  <si>
    <t>ชินกรณ์</t>
  </si>
  <si>
    <t>อุดม</t>
  </si>
  <si>
    <t>ต้นกล้า</t>
  </si>
  <si>
    <t>รักตน</t>
  </si>
  <si>
    <t>กวิสรา</t>
  </si>
  <si>
    <t>กัญญกนิตย์</t>
  </si>
  <si>
    <t>นันท์นภัส</t>
  </si>
  <si>
    <t>บุญพฤกษ์</t>
  </si>
  <si>
    <t xml:space="preserve">นันท์นภัส </t>
  </si>
  <si>
    <t>โกยเเก้วพริ้ง</t>
  </si>
  <si>
    <t>พิชญ์สินี</t>
  </si>
  <si>
    <t>สุวรรณรัตน์</t>
  </si>
  <si>
    <t>รุ่งไพริน</t>
  </si>
  <si>
    <t>ศรีวิลัย</t>
  </si>
  <si>
    <t>สุท​ธิดา​</t>
  </si>
  <si>
    <t>หนูสวัสดิ์</t>
  </si>
  <si>
    <t xml:space="preserve">สุภาสินี  </t>
  </si>
  <si>
    <t>ใจทอง</t>
  </si>
  <si>
    <t>ชั้นมัธยมศึกษาปีที่ 4/9</t>
  </si>
  <si>
    <t>นางสุมณฑา เกิดทรัพย์</t>
  </si>
  <si>
    <t>น.ส.</t>
  </si>
  <si>
    <t xml:space="preserve">กฤตธนพล </t>
  </si>
  <si>
    <t>เด็นมาลัย</t>
  </si>
  <si>
    <t>นางสาวจันทิพา ประทีป ณ ถลาง</t>
  </si>
  <si>
    <t>นางสาวนิลญา หมานมิตร</t>
  </si>
  <si>
    <t>นางสาวกนกรัตน์ อุ้ยเฉ้ง</t>
  </si>
  <si>
    <t>นางสาวชนิตา รัตนบุษยาพร</t>
  </si>
  <si>
    <t>นางสาวอุบลวรรณ คงสม</t>
  </si>
  <si>
    <t>ธนาธิป</t>
  </si>
  <si>
    <t>จันทร์กลับ</t>
  </si>
  <si>
    <t>อับดุลรอเซะ</t>
  </si>
  <si>
    <t>จุติบุตร์</t>
  </si>
  <si>
    <t>ณ วันที่ 23 พ.ค. 2565</t>
  </si>
  <si>
    <t>ซิลมีย์</t>
  </si>
  <si>
    <t>วิริฒิพา</t>
  </si>
  <si>
    <t>เชื้อสาย</t>
  </si>
  <si>
    <t>กาญจนา</t>
  </si>
  <si>
    <t>ศรีรัตน์</t>
  </si>
  <si>
    <t>ภูริณัฐ</t>
  </si>
  <si>
    <t>สงวนทรัพย์</t>
  </si>
  <si>
    <t>วุฒิพัฒน์</t>
  </si>
  <si>
    <t>คงเดิม</t>
  </si>
  <si>
    <t>เจตณรงค์</t>
  </si>
  <si>
    <t>สุดชู</t>
  </si>
  <si>
    <t>ศิริพร</t>
  </si>
  <si>
    <t>มัชฉากิจ</t>
  </si>
  <si>
    <t>ธมลวรรณ</t>
  </si>
  <si>
    <t>พิชญากร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</si>
</sst>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0">
    <font>
      <sz val="11"/>
      <color theme="1"/>
      <name val="Calibri"/>
      <family val="2"/>
      <charset val="222"/>
      <scheme val="minor"/>
    </font>
    <font>
      <b/>
      <sz val="16"/>
      <color theme="1"/>
      <name val="TH Sarabun New"/>
      <family val="2"/>
    </font>
    <font>
      <sz val="16"/>
      <color theme="0"/>
      <name val="TH Sarabun New"/>
      <family val="2"/>
    </font>
    <font>
      <sz val="14"/>
      <color theme="1"/>
      <name val="TH Sarabun New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sz val="12"/>
      <color theme="1"/>
      <name val="TH Sarabun New"/>
      <family val="2"/>
    </font>
    <font>
      <b/>
      <sz val="16"/>
      <name val="TH Sarabun New"/>
      <family val="2"/>
    </font>
    <font>
      <sz val="16"/>
      <color indexed="8"/>
      <name val="TH Sarabun New"/>
      <family val="2"/>
    </font>
    <font>
      <b/>
      <sz val="16"/>
      <color indexed="8"/>
      <name val="TH Sarabun New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medium">
        <color indexed="64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medium">
        <color indexed="64"/>
      </right>
      <top style="dotted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thin">
        <color auto="1"/>
      </top>
      <bottom style="dotted">
        <color auto="1"/>
      </bottom>
      <diagonal/>
    </border>
    <border>
      <left/>
      <right style="medium">
        <color indexed="64"/>
      </right>
      <top/>
      <bottom style="dotted">
        <color auto="1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/>
    </xf>
    <xf numFmtId="0" fontId="1" fillId="0" borderId="3" xfId="0" applyFont="1" applyBorder="1"/>
    <xf numFmtId="0" fontId="1" fillId="0" borderId="5" xfId="0" applyFont="1" applyBorder="1"/>
    <xf numFmtId="0" fontId="2" fillId="0" borderId="6" xfId="0" applyFont="1" applyBorder="1" applyAlignment="1">
      <alignment horizontal="center" vertical="center"/>
    </xf>
    <xf numFmtId="0" fontId="3" fillId="0" borderId="0" xfId="0" applyFont="1"/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2" xfId="0" applyFont="1" applyBorder="1" applyAlignment="1">
      <alignment vertical="center" shrinkToFit="1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41" fontId="4" fillId="0" borderId="23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41" fontId="4" fillId="0" borderId="29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0" borderId="0" xfId="0" applyFont="1"/>
    <xf numFmtId="0" fontId="4" fillId="0" borderId="8" xfId="0" applyNumberFormat="1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center" vertical="center"/>
    </xf>
    <xf numFmtId="0" fontId="4" fillId="0" borderId="19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8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66675</xdr:colOff>
      <xdr:row>0</xdr:row>
      <xdr:rowOff>19050</xdr:rowOff>
    </xdr:from>
    <xdr:to>
      <xdr:col>16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0ED5E0F-70E5-4D16-A498-196023731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66675</xdr:colOff>
      <xdr:row>0</xdr:row>
      <xdr:rowOff>19050</xdr:rowOff>
    </xdr:from>
    <xdr:to>
      <xdr:col>16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31CA5F6-D159-434C-80B6-17C58E69C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66675</xdr:colOff>
      <xdr:row>0</xdr:row>
      <xdr:rowOff>19050</xdr:rowOff>
    </xdr:from>
    <xdr:to>
      <xdr:col>16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827102DC-C70A-435E-BF11-E1C165469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66675</xdr:colOff>
      <xdr:row>0</xdr:row>
      <xdr:rowOff>19050</xdr:rowOff>
    </xdr:from>
    <xdr:to>
      <xdr:col>16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69137E2B-FCF4-416D-BA94-1B198B60A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66675</xdr:colOff>
      <xdr:row>0</xdr:row>
      <xdr:rowOff>19050</xdr:rowOff>
    </xdr:from>
    <xdr:to>
      <xdr:col>16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A2783B6-EBEB-40C5-BE50-8ECCD8B6F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66675</xdr:colOff>
      <xdr:row>0</xdr:row>
      <xdr:rowOff>19050</xdr:rowOff>
    </xdr:from>
    <xdr:to>
      <xdr:col>16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EB2E7BD-9961-4304-9C37-691DD9968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66675</xdr:colOff>
      <xdr:row>0</xdr:row>
      <xdr:rowOff>19050</xdr:rowOff>
    </xdr:from>
    <xdr:to>
      <xdr:col>16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222DECE-CE63-46C2-8731-3D1D8BCD5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66675</xdr:colOff>
      <xdr:row>0</xdr:row>
      <xdr:rowOff>19050</xdr:rowOff>
    </xdr:from>
    <xdr:to>
      <xdr:col>16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D31942F-4D7A-4A42-A0E3-D4FF55CC2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66675</xdr:colOff>
      <xdr:row>0</xdr:row>
      <xdr:rowOff>19050</xdr:rowOff>
    </xdr:from>
    <xdr:to>
      <xdr:col>16</xdr:col>
      <xdr:colOff>1323975</xdr:colOff>
      <xdr:row>3</xdr:row>
      <xdr:rowOff>230325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B8B03F4-2408-4B92-9D39-97EBDA5AB8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19050"/>
          <a:ext cx="1257300" cy="14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4DFDC-348E-4E6B-8FB0-857CB6485E19}">
  <sheetPr>
    <tabColor theme="0"/>
    <pageSetUpPr fitToPage="1"/>
  </sheetPr>
  <dimension ref="A1:W46"/>
  <sheetViews>
    <sheetView topLeftCell="A22" workbookViewId="0">
      <selection activeCell="Q26" sqref="Q26"/>
    </sheetView>
  </sheetViews>
  <sheetFormatPr defaultColWidth="9" defaultRowHeight="24"/>
  <cols>
    <col min="1" max="1" width="6" style="72" bestFit="1" customWidth="1"/>
    <col min="2" max="2" width="13.42578125" style="72" bestFit="1" customWidth="1"/>
    <col min="3" max="3" width="4.5703125" style="72" bestFit="1" customWidth="1"/>
    <col min="4" max="5" width="15.28515625" style="72" customWidth="1"/>
    <col min="6" max="6" width="4.7109375" style="73" customWidth="1"/>
    <col min="7" max="7" width="4.7109375" style="74" customWidth="1"/>
    <col min="8" max="16" width="4.7109375" style="72" customWidth="1"/>
    <col min="17" max="17" width="20.28515625" style="75" bestFit="1" customWidth="1"/>
    <col min="18" max="16384" width="9" style="7"/>
  </cols>
  <sheetData>
    <row r="1" spans="1:23" ht="57.75" customHeight="1">
      <c r="A1" s="1" t="s">
        <v>0</v>
      </c>
      <c r="B1" s="1" t="s">
        <v>1</v>
      </c>
      <c r="C1" s="94" t="s">
        <v>2</v>
      </c>
      <c r="D1" s="95"/>
      <c r="E1" s="96"/>
      <c r="F1" s="2" t="s">
        <v>3</v>
      </c>
      <c r="G1" s="3"/>
      <c r="H1" s="4"/>
      <c r="I1" s="4"/>
      <c r="J1" s="4"/>
      <c r="K1" s="4"/>
      <c r="L1" s="4"/>
      <c r="M1" s="4"/>
      <c r="N1" s="4"/>
      <c r="O1" s="4"/>
      <c r="P1" s="5"/>
      <c r="Q1" s="6"/>
    </row>
    <row r="2" spans="1:23" s="17" customFormat="1" ht="20.100000000000001" customHeight="1">
      <c r="A2" s="8">
        <v>1</v>
      </c>
      <c r="B2" s="76">
        <v>22753</v>
      </c>
      <c r="C2" s="9" t="s">
        <v>17</v>
      </c>
      <c r="D2" s="10" t="s">
        <v>18</v>
      </c>
      <c r="E2" s="11" t="s">
        <v>19</v>
      </c>
      <c r="F2" s="12" t="s">
        <v>4</v>
      </c>
      <c r="G2" s="13"/>
      <c r="H2" s="14"/>
      <c r="I2" s="14"/>
      <c r="J2" s="14"/>
      <c r="K2" s="15"/>
      <c r="L2" s="15"/>
      <c r="M2" s="15"/>
      <c r="N2" s="15"/>
      <c r="O2" s="15"/>
      <c r="P2" s="15"/>
      <c r="Q2" s="16"/>
    </row>
    <row r="3" spans="1:23" s="17" customFormat="1" ht="20.100000000000001" customHeight="1">
      <c r="A3" s="18">
        <v>2</v>
      </c>
      <c r="B3" s="77">
        <v>22767</v>
      </c>
      <c r="C3" s="20" t="s">
        <v>624</v>
      </c>
      <c r="D3" s="21" t="s">
        <v>20</v>
      </c>
      <c r="E3" s="22" t="s">
        <v>21</v>
      </c>
      <c r="F3" s="23" t="s">
        <v>9</v>
      </c>
      <c r="G3" s="24"/>
      <c r="H3" s="25"/>
      <c r="I3" s="25"/>
      <c r="J3" s="25"/>
      <c r="K3" s="25"/>
      <c r="L3" s="25"/>
      <c r="M3" s="25"/>
      <c r="N3" s="25"/>
      <c r="O3" s="25"/>
      <c r="P3" s="25"/>
      <c r="Q3" s="16"/>
    </row>
    <row r="4" spans="1:23" s="17" customFormat="1" ht="20.100000000000001" customHeight="1">
      <c r="A4" s="18">
        <v>3</v>
      </c>
      <c r="B4" s="77">
        <v>22776</v>
      </c>
      <c r="C4" s="20" t="s">
        <v>17</v>
      </c>
      <c r="D4" s="21" t="s">
        <v>22</v>
      </c>
      <c r="E4" s="22" t="s">
        <v>23</v>
      </c>
      <c r="F4" s="23" t="s">
        <v>4</v>
      </c>
      <c r="G4" s="24"/>
      <c r="H4" s="25"/>
      <c r="I4" s="25"/>
      <c r="J4" s="25"/>
      <c r="K4" s="25"/>
      <c r="L4" s="25"/>
      <c r="M4" s="25"/>
      <c r="N4" s="25"/>
      <c r="O4" s="25"/>
      <c r="P4" s="25"/>
      <c r="Q4" s="16"/>
    </row>
    <row r="5" spans="1:23" s="17" customFormat="1" ht="20.100000000000001" customHeight="1">
      <c r="A5" s="18">
        <v>4</v>
      </c>
      <c r="B5" s="77">
        <v>22778</v>
      </c>
      <c r="C5" s="20" t="s">
        <v>17</v>
      </c>
      <c r="D5" s="21" t="s">
        <v>24</v>
      </c>
      <c r="E5" s="22" t="s">
        <v>25</v>
      </c>
      <c r="F5" s="23" t="s">
        <v>4</v>
      </c>
      <c r="G5" s="24"/>
      <c r="H5" s="25"/>
      <c r="I5" s="25"/>
      <c r="J5" s="25"/>
      <c r="K5" s="25"/>
      <c r="L5" s="25"/>
      <c r="M5" s="25"/>
      <c r="N5" s="25"/>
      <c r="O5" s="25"/>
      <c r="P5" s="25"/>
      <c r="Q5" s="26"/>
    </row>
    <row r="6" spans="1:23" s="17" customFormat="1" ht="20.100000000000001" customHeight="1">
      <c r="A6" s="18">
        <v>5</v>
      </c>
      <c r="B6" s="77">
        <v>22781</v>
      </c>
      <c r="C6" s="20" t="s">
        <v>17</v>
      </c>
      <c r="D6" s="21" t="s">
        <v>26</v>
      </c>
      <c r="E6" s="22" t="s">
        <v>27</v>
      </c>
      <c r="F6" s="23" t="s">
        <v>4</v>
      </c>
      <c r="G6" s="24"/>
      <c r="H6" s="25"/>
      <c r="I6" s="25"/>
      <c r="J6" s="25"/>
      <c r="K6" s="25"/>
      <c r="L6" s="25"/>
      <c r="M6" s="25"/>
      <c r="N6" s="25"/>
      <c r="O6" s="25"/>
      <c r="P6" s="25"/>
      <c r="Q6" s="27">
        <f>COUNTIF(I1:I46,"น.ส.")</f>
        <v>0</v>
      </c>
    </row>
    <row r="7" spans="1:23" s="17" customFormat="1" ht="20.100000000000001" customHeight="1">
      <c r="A7" s="18">
        <v>6</v>
      </c>
      <c r="B7" s="77">
        <v>22782</v>
      </c>
      <c r="C7" s="20" t="s">
        <v>17</v>
      </c>
      <c r="D7" s="21" t="s">
        <v>28</v>
      </c>
      <c r="E7" s="22" t="s">
        <v>29</v>
      </c>
      <c r="F7" s="23" t="s">
        <v>4</v>
      </c>
      <c r="G7" s="24"/>
      <c r="H7" s="25"/>
      <c r="I7" s="25"/>
      <c r="J7" s="25"/>
      <c r="K7" s="25"/>
      <c r="L7" s="25"/>
      <c r="M7" s="25"/>
      <c r="N7" s="25"/>
      <c r="O7" s="25"/>
      <c r="P7" s="25"/>
      <c r="Q7" s="28" t="s">
        <v>6</v>
      </c>
    </row>
    <row r="8" spans="1:23" s="17" customFormat="1" ht="20.100000000000001" customHeight="1">
      <c r="A8" s="18">
        <v>7</v>
      </c>
      <c r="B8" s="77">
        <v>22783</v>
      </c>
      <c r="C8" s="20" t="s">
        <v>17</v>
      </c>
      <c r="D8" s="21" t="s">
        <v>30</v>
      </c>
      <c r="E8" s="22" t="s">
        <v>31</v>
      </c>
      <c r="F8" s="23" t="s">
        <v>4</v>
      </c>
      <c r="G8" s="24"/>
      <c r="H8" s="25"/>
      <c r="I8" s="25"/>
      <c r="J8" s="25"/>
      <c r="K8" s="25"/>
      <c r="L8" s="25"/>
      <c r="M8" s="25"/>
      <c r="N8" s="25"/>
      <c r="O8" s="25"/>
      <c r="P8" s="25"/>
      <c r="Q8" s="28" t="s">
        <v>7</v>
      </c>
    </row>
    <row r="9" spans="1:23" s="17" customFormat="1" ht="20.100000000000001" customHeight="1">
      <c r="A9" s="18">
        <v>8</v>
      </c>
      <c r="B9" s="77">
        <v>22785</v>
      </c>
      <c r="C9" s="20" t="s">
        <v>624</v>
      </c>
      <c r="D9" s="21" t="s">
        <v>32</v>
      </c>
      <c r="E9" s="22" t="s">
        <v>33</v>
      </c>
      <c r="F9" s="23" t="s">
        <v>9</v>
      </c>
      <c r="G9" s="24"/>
      <c r="H9" s="25"/>
      <c r="I9" s="25"/>
      <c r="J9" s="25"/>
      <c r="K9" s="25"/>
      <c r="L9" s="25"/>
      <c r="M9" s="25"/>
      <c r="N9" s="25"/>
      <c r="O9" s="25"/>
      <c r="P9" s="25"/>
      <c r="Q9" s="28" t="s">
        <v>8</v>
      </c>
    </row>
    <row r="10" spans="1:23" s="17" customFormat="1" ht="20.100000000000001" customHeight="1">
      <c r="A10" s="18">
        <v>9</v>
      </c>
      <c r="B10" s="77">
        <v>22786</v>
      </c>
      <c r="C10" s="20" t="s">
        <v>624</v>
      </c>
      <c r="D10" s="21" t="s">
        <v>34</v>
      </c>
      <c r="E10" s="22" t="s">
        <v>35</v>
      </c>
      <c r="F10" s="23" t="s">
        <v>9</v>
      </c>
      <c r="G10" s="24"/>
      <c r="H10" s="25"/>
      <c r="I10" s="25"/>
      <c r="J10" s="25"/>
      <c r="K10" s="25"/>
      <c r="L10" s="25"/>
      <c r="M10" s="25"/>
      <c r="N10" s="25"/>
      <c r="O10" s="25"/>
      <c r="P10" s="25"/>
      <c r="Q10" s="29"/>
      <c r="W10" s="30"/>
    </row>
    <row r="11" spans="1:23" s="17" customFormat="1" ht="20.100000000000001" customHeight="1">
      <c r="A11" s="18">
        <v>10</v>
      </c>
      <c r="B11" s="77">
        <v>22788</v>
      </c>
      <c r="C11" s="20" t="s">
        <v>624</v>
      </c>
      <c r="D11" s="21" t="s">
        <v>36</v>
      </c>
      <c r="E11" s="22" t="s">
        <v>37</v>
      </c>
      <c r="F11" s="23" t="s">
        <v>9</v>
      </c>
      <c r="G11" s="24"/>
      <c r="H11" s="25"/>
      <c r="I11" s="25"/>
      <c r="J11" s="25"/>
      <c r="K11" s="25"/>
      <c r="L11" s="25"/>
      <c r="M11" s="25"/>
      <c r="N11" s="25"/>
      <c r="O11" s="25"/>
      <c r="P11" s="25"/>
      <c r="Q11" s="29"/>
    </row>
    <row r="12" spans="1:23" s="17" customFormat="1" ht="20.100000000000001" customHeight="1">
      <c r="A12" s="18">
        <v>11</v>
      </c>
      <c r="B12" s="77">
        <v>22789</v>
      </c>
      <c r="C12" s="20" t="s">
        <v>624</v>
      </c>
      <c r="D12" s="21" t="s">
        <v>38</v>
      </c>
      <c r="E12" s="22" t="s">
        <v>39</v>
      </c>
      <c r="F12" s="23" t="s">
        <v>9</v>
      </c>
      <c r="G12" s="24"/>
      <c r="H12" s="25"/>
      <c r="I12" s="25"/>
      <c r="J12" s="25"/>
      <c r="K12" s="25"/>
      <c r="L12" s="25"/>
      <c r="M12" s="25"/>
      <c r="N12" s="25"/>
      <c r="O12" s="25"/>
      <c r="P12" s="25"/>
      <c r="Q12" s="28" t="s">
        <v>15</v>
      </c>
    </row>
    <row r="13" spans="1:23" s="17" customFormat="1" ht="20.100000000000001" customHeight="1">
      <c r="A13" s="18">
        <v>12</v>
      </c>
      <c r="B13" s="77">
        <v>22792</v>
      </c>
      <c r="C13" s="20" t="s">
        <v>624</v>
      </c>
      <c r="D13" s="21" t="s">
        <v>75</v>
      </c>
      <c r="E13" s="22" t="s">
        <v>76</v>
      </c>
      <c r="F13" s="23" t="s">
        <v>9</v>
      </c>
      <c r="G13" s="24"/>
      <c r="H13" s="25"/>
      <c r="I13" s="25"/>
      <c r="J13" s="25"/>
      <c r="K13" s="25"/>
      <c r="L13" s="25"/>
      <c r="M13" s="25"/>
      <c r="N13" s="25"/>
      <c r="O13" s="25"/>
      <c r="P13" s="25"/>
      <c r="Q13" s="28" t="s">
        <v>10</v>
      </c>
    </row>
    <row r="14" spans="1:23" s="17" customFormat="1" ht="20.100000000000001" customHeight="1">
      <c r="A14" s="18">
        <v>13</v>
      </c>
      <c r="B14" s="77">
        <v>22793</v>
      </c>
      <c r="C14" s="20" t="s">
        <v>624</v>
      </c>
      <c r="D14" s="21" t="s">
        <v>40</v>
      </c>
      <c r="E14" s="22" t="s">
        <v>41</v>
      </c>
      <c r="F14" s="23" t="s">
        <v>9</v>
      </c>
      <c r="G14" s="24"/>
      <c r="H14" s="25"/>
      <c r="I14" s="25"/>
      <c r="J14" s="25"/>
      <c r="K14" s="25"/>
      <c r="L14" s="25"/>
      <c r="M14" s="25"/>
      <c r="N14" s="25"/>
      <c r="O14" s="25"/>
      <c r="P14" s="25"/>
      <c r="Q14" s="28"/>
    </row>
    <row r="15" spans="1:23" s="17" customFormat="1" ht="20.100000000000001" customHeight="1">
      <c r="A15" s="18">
        <v>14</v>
      </c>
      <c r="B15" s="77">
        <v>22796</v>
      </c>
      <c r="C15" s="20" t="s">
        <v>624</v>
      </c>
      <c r="D15" s="21" t="s">
        <v>42</v>
      </c>
      <c r="E15" s="22" t="s">
        <v>43</v>
      </c>
      <c r="F15" s="23" t="s">
        <v>9</v>
      </c>
      <c r="G15" s="24"/>
      <c r="H15" s="25"/>
      <c r="I15" s="25"/>
      <c r="J15" s="25"/>
      <c r="K15" s="25"/>
      <c r="L15" s="25"/>
      <c r="M15" s="25"/>
      <c r="N15" s="25"/>
      <c r="O15" s="25"/>
      <c r="P15" s="25"/>
      <c r="Q15" s="31" t="s">
        <v>11</v>
      </c>
    </row>
    <row r="16" spans="1:23" s="17" customFormat="1" ht="20.100000000000001" customHeight="1">
      <c r="A16" s="18">
        <v>15</v>
      </c>
      <c r="B16" s="77">
        <v>22797</v>
      </c>
      <c r="C16" s="20" t="s">
        <v>624</v>
      </c>
      <c r="D16" s="21" t="s">
        <v>44</v>
      </c>
      <c r="E16" s="22" t="s">
        <v>45</v>
      </c>
      <c r="F16" s="23" t="s">
        <v>9</v>
      </c>
      <c r="G16" s="24"/>
      <c r="H16" s="25"/>
      <c r="I16" s="25"/>
      <c r="J16" s="25"/>
      <c r="K16" s="25"/>
      <c r="L16" s="25"/>
      <c r="M16" s="25"/>
      <c r="N16" s="25"/>
      <c r="O16" s="25"/>
      <c r="P16" s="25"/>
      <c r="Q16" s="32" t="s">
        <v>16</v>
      </c>
    </row>
    <row r="17" spans="1:17" s="17" customFormat="1" ht="20.100000000000001" customHeight="1">
      <c r="A17" s="18">
        <v>16</v>
      </c>
      <c r="B17" s="77">
        <v>22798</v>
      </c>
      <c r="C17" s="20" t="s">
        <v>624</v>
      </c>
      <c r="D17" s="21" t="s">
        <v>46</v>
      </c>
      <c r="E17" s="22" t="s">
        <v>47</v>
      </c>
      <c r="F17" s="23" t="s">
        <v>9</v>
      </c>
      <c r="G17" s="24"/>
      <c r="H17" s="25"/>
      <c r="I17" s="25"/>
      <c r="J17" s="25"/>
      <c r="K17" s="25"/>
      <c r="L17" s="25"/>
      <c r="M17" s="25"/>
      <c r="N17" s="25"/>
      <c r="O17" s="25"/>
      <c r="P17" s="25"/>
      <c r="Q17" s="33" t="s">
        <v>631</v>
      </c>
    </row>
    <row r="18" spans="1:17" s="17" customFormat="1" ht="20.100000000000001" customHeight="1">
      <c r="A18" s="18">
        <v>17</v>
      </c>
      <c r="B18" s="77">
        <v>22799</v>
      </c>
      <c r="C18" s="20" t="s">
        <v>624</v>
      </c>
      <c r="D18" s="21" t="s">
        <v>48</v>
      </c>
      <c r="E18" s="22" t="s">
        <v>49</v>
      </c>
      <c r="F18" s="23" t="s">
        <v>9</v>
      </c>
      <c r="G18" s="24"/>
      <c r="H18" s="25"/>
      <c r="I18" s="25"/>
      <c r="J18" s="25"/>
      <c r="K18" s="25"/>
      <c r="L18" s="25"/>
      <c r="M18" s="25"/>
      <c r="N18" s="25"/>
      <c r="O18" s="25"/>
      <c r="P18" s="25"/>
      <c r="Q18" s="34"/>
    </row>
    <row r="19" spans="1:17" s="17" customFormat="1" ht="20.100000000000001" customHeight="1">
      <c r="A19" s="18">
        <v>18</v>
      </c>
      <c r="B19" s="78">
        <v>22803</v>
      </c>
      <c r="C19" s="35" t="s">
        <v>624</v>
      </c>
      <c r="D19" s="36" t="s">
        <v>50</v>
      </c>
      <c r="E19" s="37" t="s">
        <v>51</v>
      </c>
      <c r="F19" s="23" t="s">
        <v>9</v>
      </c>
      <c r="G19" s="24"/>
      <c r="H19" s="25"/>
      <c r="I19" s="25"/>
      <c r="J19" s="25"/>
      <c r="K19" s="25"/>
      <c r="L19" s="25"/>
      <c r="M19" s="25"/>
      <c r="N19" s="25"/>
      <c r="O19" s="25"/>
      <c r="P19" s="25"/>
      <c r="Q19" s="34"/>
    </row>
    <row r="20" spans="1:17" s="17" customFormat="1" ht="20.100000000000001" customHeight="1">
      <c r="A20" s="18">
        <v>19</v>
      </c>
      <c r="B20" s="77">
        <v>22805</v>
      </c>
      <c r="C20" s="38" t="s">
        <v>624</v>
      </c>
      <c r="D20" s="39" t="s">
        <v>52</v>
      </c>
      <c r="E20" s="40" t="s">
        <v>53</v>
      </c>
      <c r="F20" s="23" t="s">
        <v>9</v>
      </c>
      <c r="G20" s="24"/>
      <c r="H20" s="41"/>
      <c r="I20" s="41"/>
      <c r="J20" s="41"/>
      <c r="K20" s="25"/>
      <c r="L20" s="25"/>
      <c r="M20" s="25"/>
      <c r="N20" s="25"/>
      <c r="O20" s="25"/>
      <c r="P20" s="25"/>
      <c r="Q20" s="34"/>
    </row>
    <row r="21" spans="1:17" s="17" customFormat="1" ht="20.100000000000001" customHeight="1" thickBot="1">
      <c r="A21" s="18">
        <v>20</v>
      </c>
      <c r="B21" s="77">
        <v>22821</v>
      </c>
      <c r="C21" s="38" t="s">
        <v>17</v>
      </c>
      <c r="D21" s="39" t="s">
        <v>54</v>
      </c>
      <c r="E21" s="40" t="s">
        <v>55</v>
      </c>
      <c r="F21" s="23" t="s">
        <v>4</v>
      </c>
      <c r="G21" s="24"/>
      <c r="H21" s="25"/>
      <c r="I21" s="25"/>
      <c r="J21" s="25"/>
      <c r="K21" s="25"/>
      <c r="L21" s="25"/>
      <c r="M21" s="25"/>
      <c r="N21" s="25"/>
      <c r="O21" s="25"/>
      <c r="P21" s="25"/>
      <c r="Q21" s="34"/>
    </row>
    <row r="22" spans="1:17" s="17" customFormat="1" ht="20.100000000000001" customHeight="1">
      <c r="A22" s="18">
        <v>21</v>
      </c>
      <c r="B22" s="77">
        <v>22823</v>
      </c>
      <c r="C22" s="38" t="s">
        <v>17</v>
      </c>
      <c r="D22" s="39" t="s">
        <v>56</v>
      </c>
      <c r="E22" s="40" t="s">
        <v>57</v>
      </c>
      <c r="F22" s="23" t="s">
        <v>4</v>
      </c>
      <c r="G22" s="24"/>
      <c r="H22" s="41"/>
      <c r="I22" s="41"/>
      <c r="J22" s="41"/>
      <c r="K22" s="25"/>
      <c r="L22" s="25"/>
      <c r="M22" s="25"/>
      <c r="N22" s="25"/>
      <c r="O22" s="25"/>
      <c r="P22" s="25"/>
      <c r="Q22" s="42" t="s">
        <v>14</v>
      </c>
    </row>
    <row r="23" spans="1:17" s="17" customFormat="1" ht="20.100000000000001" customHeight="1">
      <c r="A23" s="18">
        <v>22</v>
      </c>
      <c r="B23" s="77">
        <v>22824</v>
      </c>
      <c r="C23" s="38" t="s">
        <v>17</v>
      </c>
      <c r="D23" s="39" t="s">
        <v>58</v>
      </c>
      <c r="E23" s="40" t="s">
        <v>59</v>
      </c>
      <c r="F23" s="23" t="s">
        <v>4</v>
      </c>
      <c r="G23" s="24"/>
      <c r="H23" s="25"/>
      <c r="I23" s="25"/>
      <c r="J23" s="25"/>
      <c r="K23" s="25"/>
      <c r="L23" s="25"/>
      <c r="M23" s="25"/>
      <c r="N23" s="25"/>
      <c r="O23" s="25"/>
      <c r="P23" s="25"/>
      <c r="Q23" s="43" t="str">
        <f>CONCATENATE("ชาย ",COUNTIF($F$1:$F$68,"ช")," คน")</f>
        <v>ชาย 10 คน</v>
      </c>
    </row>
    <row r="24" spans="1:17" s="17" customFormat="1" ht="20.100000000000001" customHeight="1">
      <c r="A24" s="18">
        <v>23</v>
      </c>
      <c r="B24" s="77">
        <v>22825</v>
      </c>
      <c r="C24" s="38" t="s">
        <v>17</v>
      </c>
      <c r="D24" s="39" t="s">
        <v>84</v>
      </c>
      <c r="E24" s="40" t="s">
        <v>85</v>
      </c>
      <c r="F24" s="23" t="s">
        <v>4</v>
      </c>
      <c r="G24" s="24"/>
      <c r="H24" s="25"/>
      <c r="I24" s="25"/>
      <c r="J24" s="25"/>
      <c r="K24" s="25"/>
      <c r="L24" s="25"/>
      <c r="M24" s="25"/>
      <c r="N24" s="25"/>
      <c r="O24" s="25"/>
      <c r="P24" s="25"/>
      <c r="Q24" s="43" t="str">
        <f>CONCATENATE("หญิง ",COUNTIF($F$1:$F$68,"ญ")," คน")</f>
        <v>หญิง 20 คน</v>
      </c>
    </row>
    <row r="25" spans="1:17" s="17" customFormat="1" ht="20.100000000000001" customHeight="1">
      <c r="A25" s="18">
        <v>24</v>
      </c>
      <c r="B25" s="77">
        <v>22832</v>
      </c>
      <c r="C25" s="38" t="s">
        <v>624</v>
      </c>
      <c r="D25" s="39" t="s">
        <v>60</v>
      </c>
      <c r="E25" s="40" t="s">
        <v>61</v>
      </c>
      <c r="F25" s="44" t="s">
        <v>9</v>
      </c>
      <c r="G25" s="24"/>
      <c r="H25" s="25"/>
      <c r="I25" s="25"/>
      <c r="J25" s="25"/>
      <c r="K25" s="25"/>
      <c r="L25" s="25"/>
      <c r="M25" s="25"/>
      <c r="N25" s="25"/>
      <c r="O25" s="25"/>
      <c r="P25" s="25"/>
      <c r="Q25" s="43" t="str">
        <f>CONCATENATE("รวม ",COUNTA($F$2:$F$68)," คน")</f>
        <v>รวม 30 คน</v>
      </c>
    </row>
    <row r="26" spans="1:17" s="17" customFormat="1" ht="20.100000000000001" customHeight="1">
      <c r="A26" s="18">
        <v>25</v>
      </c>
      <c r="B26" s="77">
        <v>22836</v>
      </c>
      <c r="C26" s="38" t="s">
        <v>624</v>
      </c>
      <c r="D26" s="39" t="s">
        <v>96</v>
      </c>
      <c r="E26" s="40" t="s">
        <v>97</v>
      </c>
      <c r="F26" s="44" t="s">
        <v>9</v>
      </c>
      <c r="G26" s="24"/>
      <c r="H26" s="25"/>
      <c r="I26" s="25"/>
      <c r="J26" s="25"/>
      <c r="K26" s="25"/>
      <c r="L26" s="25"/>
      <c r="M26" s="25"/>
      <c r="N26" s="25"/>
      <c r="O26" s="25"/>
      <c r="P26" s="25"/>
      <c r="Q26" s="43" t="s">
        <v>636</v>
      </c>
    </row>
    <row r="27" spans="1:17" s="17" customFormat="1" ht="20.100000000000001" customHeight="1">
      <c r="A27" s="18">
        <v>26</v>
      </c>
      <c r="B27" s="77">
        <v>22839</v>
      </c>
      <c r="C27" s="38" t="s">
        <v>624</v>
      </c>
      <c r="D27" s="39" t="s">
        <v>62</v>
      </c>
      <c r="E27" s="40" t="s">
        <v>63</v>
      </c>
      <c r="F27" s="44" t="s">
        <v>9</v>
      </c>
      <c r="G27" s="24"/>
      <c r="H27" s="25"/>
      <c r="I27" s="25"/>
      <c r="J27" s="25"/>
      <c r="K27" s="25"/>
      <c r="L27" s="25"/>
      <c r="M27" s="25"/>
      <c r="N27" s="25"/>
      <c r="O27" s="25"/>
      <c r="P27" s="25"/>
      <c r="Q27" s="43"/>
    </row>
    <row r="28" spans="1:17" s="17" customFormat="1" ht="20.100000000000001" customHeight="1">
      <c r="A28" s="18">
        <v>27</v>
      </c>
      <c r="B28" s="77">
        <v>22840</v>
      </c>
      <c r="C28" s="38" t="s">
        <v>624</v>
      </c>
      <c r="D28" s="39" t="s">
        <v>98</v>
      </c>
      <c r="E28" s="40" t="s">
        <v>99</v>
      </c>
      <c r="F28" s="44" t="s">
        <v>9</v>
      </c>
      <c r="G28" s="24"/>
      <c r="H28" s="25"/>
      <c r="I28" s="25"/>
      <c r="J28" s="25"/>
      <c r="K28" s="25"/>
      <c r="L28" s="25"/>
      <c r="M28" s="25"/>
      <c r="N28" s="25"/>
      <c r="O28" s="25"/>
      <c r="P28" s="25"/>
      <c r="Q28" s="43"/>
    </row>
    <row r="29" spans="1:17" s="17" customFormat="1" ht="20.100000000000001" customHeight="1">
      <c r="A29" s="18">
        <v>28</v>
      </c>
      <c r="B29" s="77">
        <v>23025</v>
      </c>
      <c r="C29" s="38" t="s">
        <v>624</v>
      </c>
      <c r="D29" s="39" t="s">
        <v>64</v>
      </c>
      <c r="E29" s="40" t="s">
        <v>65</v>
      </c>
      <c r="F29" s="44" t="s">
        <v>9</v>
      </c>
      <c r="G29" s="24"/>
      <c r="H29" s="25"/>
      <c r="I29" s="25"/>
      <c r="J29" s="25"/>
      <c r="K29" s="25"/>
      <c r="L29" s="25"/>
      <c r="M29" s="25"/>
      <c r="N29" s="25"/>
      <c r="O29" s="25"/>
      <c r="P29" s="25"/>
      <c r="Q29" s="43"/>
    </row>
    <row r="30" spans="1:17" s="17" customFormat="1" ht="20.100000000000001" customHeight="1">
      <c r="A30" s="18">
        <v>29</v>
      </c>
      <c r="B30" s="77">
        <v>24051</v>
      </c>
      <c r="C30" s="38" t="s">
        <v>624</v>
      </c>
      <c r="D30" s="39" t="s">
        <v>66</v>
      </c>
      <c r="E30" s="40" t="s">
        <v>67</v>
      </c>
      <c r="F30" s="44" t="s">
        <v>9</v>
      </c>
      <c r="G30" s="24"/>
      <c r="H30" s="25"/>
      <c r="I30" s="25"/>
      <c r="J30" s="25"/>
      <c r="K30" s="25"/>
      <c r="L30" s="25"/>
      <c r="M30" s="25"/>
      <c r="N30" s="25"/>
      <c r="O30" s="25"/>
      <c r="P30" s="25"/>
      <c r="Q30" s="43"/>
    </row>
    <row r="31" spans="1:17" s="17" customFormat="1" ht="20.100000000000001" customHeight="1">
      <c r="A31" s="18">
        <v>30</v>
      </c>
      <c r="B31" s="19">
        <v>24482</v>
      </c>
      <c r="C31" s="38" t="s">
        <v>624</v>
      </c>
      <c r="D31" s="39" t="s">
        <v>68</v>
      </c>
      <c r="E31" s="40" t="s">
        <v>69</v>
      </c>
      <c r="F31" s="23" t="s">
        <v>9</v>
      </c>
      <c r="G31" s="24"/>
      <c r="H31" s="25"/>
      <c r="I31" s="25"/>
      <c r="J31" s="25"/>
      <c r="K31" s="25"/>
      <c r="L31" s="25"/>
      <c r="M31" s="25"/>
      <c r="N31" s="25"/>
      <c r="O31" s="25"/>
      <c r="P31" s="25"/>
      <c r="Q31" s="43"/>
    </row>
    <row r="32" spans="1:17" s="17" customFormat="1" ht="20.100000000000001" customHeight="1">
      <c r="A32" s="18"/>
      <c r="B32" s="19"/>
      <c r="C32" s="38"/>
      <c r="D32" s="39"/>
      <c r="E32" s="40"/>
      <c r="F32" s="44"/>
      <c r="G32" s="24"/>
      <c r="H32" s="25"/>
      <c r="I32" s="25"/>
      <c r="J32" s="25"/>
      <c r="K32" s="25"/>
      <c r="L32" s="25"/>
      <c r="M32" s="25"/>
      <c r="N32" s="25"/>
      <c r="O32" s="25"/>
      <c r="P32" s="25"/>
      <c r="Q32" s="43"/>
    </row>
    <row r="33" spans="1:17" s="17" customFormat="1" ht="20.100000000000001" customHeight="1">
      <c r="A33" s="18"/>
      <c r="B33" s="19"/>
      <c r="C33" s="38"/>
      <c r="D33" s="39"/>
      <c r="E33" s="40"/>
      <c r="F33" s="44"/>
      <c r="G33" s="24"/>
      <c r="H33" s="25"/>
      <c r="I33" s="25"/>
      <c r="J33" s="25"/>
      <c r="K33" s="25"/>
      <c r="L33" s="25"/>
      <c r="M33" s="25"/>
      <c r="N33" s="25"/>
      <c r="O33" s="25"/>
      <c r="P33" s="25"/>
      <c r="Q33" s="43"/>
    </row>
    <row r="34" spans="1:17" s="17" customFormat="1" ht="20.100000000000001" customHeight="1">
      <c r="A34" s="18"/>
      <c r="B34" s="19"/>
      <c r="C34" s="38"/>
      <c r="D34" s="39"/>
      <c r="E34" s="40"/>
      <c r="F34" s="44"/>
      <c r="G34" s="24"/>
      <c r="H34" s="25"/>
      <c r="I34" s="25"/>
      <c r="J34" s="25"/>
      <c r="K34" s="25"/>
      <c r="L34" s="25"/>
      <c r="M34" s="25"/>
      <c r="N34" s="25"/>
      <c r="O34" s="25"/>
      <c r="P34" s="25"/>
      <c r="Q34" s="43"/>
    </row>
    <row r="35" spans="1:17" s="17" customFormat="1" ht="20.100000000000001" customHeight="1">
      <c r="A35" s="18"/>
      <c r="B35" s="19"/>
      <c r="C35" s="38"/>
      <c r="D35" s="39"/>
      <c r="E35" s="40"/>
      <c r="F35" s="44"/>
      <c r="G35" s="24"/>
      <c r="H35" s="25"/>
      <c r="I35" s="25"/>
      <c r="J35" s="25"/>
      <c r="K35" s="25"/>
      <c r="L35" s="25"/>
      <c r="M35" s="25"/>
      <c r="N35" s="25"/>
      <c r="O35" s="25"/>
      <c r="P35" s="25"/>
      <c r="Q35" s="43"/>
    </row>
    <row r="36" spans="1:17" s="17" customFormat="1" ht="20.100000000000001" customHeight="1">
      <c r="A36" s="18"/>
      <c r="B36" s="19"/>
      <c r="C36" s="38"/>
      <c r="D36" s="39"/>
      <c r="E36" s="40"/>
      <c r="F36" s="44"/>
      <c r="G36" s="24"/>
      <c r="H36" s="25"/>
      <c r="I36" s="25"/>
      <c r="J36" s="25"/>
      <c r="K36" s="25"/>
      <c r="L36" s="25"/>
      <c r="M36" s="25"/>
      <c r="N36" s="25"/>
      <c r="O36" s="25"/>
      <c r="P36" s="25"/>
      <c r="Q36" s="43"/>
    </row>
    <row r="37" spans="1:17" s="17" customFormat="1" ht="20.100000000000001" customHeight="1">
      <c r="A37" s="18"/>
      <c r="B37" s="19"/>
      <c r="C37" s="38"/>
      <c r="D37" s="39"/>
      <c r="E37" s="40"/>
      <c r="F37" s="44"/>
      <c r="G37" s="24"/>
      <c r="H37" s="25"/>
      <c r="I37" s="25"/>
      <c r="J37" s="25"/>
      <c r="K37" s="25"/>
      <c r="L37" s="25"/>
      <c r="M37" s="25"/>
      <c r="N37" s="25"/>
      <c r="O37" s="25"/>
      <c r="P37" s="25"/>
      <c r="Q37" s="43"/>
    </row>
    <row r="38" spans="1:17" s="17" customFormat="1" ht="20.100000000000001" customHeight="1">
      <c r="A38" s="18"/>
      <c r="B38" s="19"/>
      <c r="C38" s="38"/>
      <c r="D38" s="39"/>
      <c r="E38" s="40"/>
      <c r="F38" s="23"/>
      <c r="G38" s="24"/>
      <c r="H38" s="25"/>
      <c r="I38" s="25"/>
      <c r="J38" s="25"/>
      <c r="K38" s="25"/>
      <c r="L38" s="25"/>
      <c r="M38" s="25"/>
      <c r="N38" s="25"/>
      <c r="O38" s="25"/>
      <c r="P38" s="25"/>
      <c r="Q38" s="45"/>
    </row>
    <row r="39" spans="1:17" s="17" customFormat="1" ht="20.100000000000001" customHeight="1">
      <c r="A39" s="18"/>
      <c r="B39" s="19"/>
      <c r="C39" s="38"/>
      <c r="D39" s="39"/>
      <c r="E39" s="40"/>
      <c r="F39" s="44"/>
      <c r="G39" s="24"/>
      <c r="H39" s="25"/>
      <c r="I39" s="25"/>
      <c r="J39" s="25"/>
      <c r="K39" s="25"/>
      <c r="L39" s="25"/>
      <c r="M39" s="25"/>
      <c r="N39" s="25"/>
      <c r="O39" s="25"/>
      <c r="P39" s="25"/>
      <c r="Q39" s="46"/>
    </row>
    <row r="40" spans="1:17" s="17" customFormat="1" ht="20.100000000000001" customHeight="1">
      <c r="A40" s="18"/>
      <c r="B40" s="47"/>
      <c r="C40" s="48"/>
      <c r="D40" s="49"/>
      <c r="E40" s="50"/>
      <c r="F40" s="51"/>
      <c r="G40" s="24"/>
      <c r="H40" s="52"/>
      <c r="I40" s="52"/>
      <c r="J40" s="52"/>
      <c r="K40" s="52"/>
      <c r="L40" s="52"/>
      <c r="M40" s="52"/>
      <c r="N40" s="52"/>
      <c r="O40" s="52"/>
      <c r="P40" s="52"/>
      <c r="Q40" s="46"/>
    </row>
    <row r="41" spans="1:17" s="17" customFormat="1" ht="20.100000000000001" customHeight="1">
      <c r="A41" s="18"/>
      <c r="B41" s="47"/>
      <c r="C41" s="53"/>
      <c r="D41" s="54"/>
      <c r="E41" s="55"/>
      <c r="F41" s="56"/>
      <c r="G41" s="24"/>
      <c r="H41" s="52"/>
      <c r="I41" s="52"/>
      <c r="J41" s="52"/>
      <c r="K41" s="52"/>
      <c r="L41" s="52"/>
      <c r="M41" s="52"/>
      <c r="N41" s="57"/>
      <c r="O41" s="52"/>
      <c r="P41" s="52"/>
      <c r="Q41" s="46"/>
    </row>
    <row r="42" spans="1:17" s="17" customFormat="1" ht="20.100000000000001" customHeight="1">
      <c r="A42" s="18"/>
      <c r="B42" s="47"/>
      <c r="C42" s="53"/>
      <c r="D42" s="54"/>
      <c r="E42" s="55"/>
      <c r="F42" s="56"/>
      <c r="G42" s="47"/>
      <c r="H42" s="52"/>
      <c r="I42" s="52"/>
      <c r="J42" s="52"/>
      <c r="K42" s="52"/>
      <c r="L42" s="52"/>
      <c r="M42" s="52"/>
      <c r="N42" s="57"/>
      <c r="O42" s="58"/>
      <c r="P42" s="52"/>
      <c r="Q42" s="46"/>
    </row>
    <row r="43" spans="1:17" s="17" customFormat="1" ht="20.100000000000001" customHeight="1">
      <c r="A43" s="18"/>
      <c r="B43" s="47"/>
      <c r="C43" s="53"/>
      <c r="D43" s="54"/>
      <c r="E43" s="55"/>
      <c r="F43" s="56"/>
      <c r="G43" s="47"/>
      <c r="H43" s="52"/>
      <c r="I43" s="52"/>
      <c r="J43" s="52"/>
      <c r="K43" s="52"/>
      <c r="L43" s="52"/>
      <c r="M43" s="52"/>
      <c r="N43" s="57"/>
      <c r="O43" s="58"/>
      <c r="P43" s="52"/>
      <c r="Q43" s="46"/>
    </row>
    <row r="44" spans="1:17" s="17" customFormat="1" ht="20.100000000000001" customHeight="1">
      <c r="A44" s="18"/>
      <c r="B44" s="47"/>
      <c r="C44" s="53"/>
      <c r="D44" s="54"/>
      <c r="E44" s="55"/>
      <c r="F44" s="56"/>
      <c r="G44" s="47"/>
      <c r="H44" s="52"/>
      <c r="I44" s="52"/>
      <c r="J44" s="52"/>
      <c r="K44" s="52"/>
      <c r="L44" s="52"/>
      <c r="M44" s="52"/>
      <c r="N44" s="57"/>
      <c r="O44" s="58"/>
      <c r="P44" s="59"/>
      <c r="Q44" s="46"/>
    </row>
    <row r="45" spans="1:17" s="17" customFormat="1" ht="20.100000000000001" customHeight="1">
      <c r="A45" s="60"/>
      <c r="B45" s="47"/>
      <c r="C45" s="53"/>
      <c r="D45" s="54"/>
      <c r="E45" s="55"/>
      <c r="F45" s="56"/>
      <c r="G45" s="47"/>
      <c r="H45" s="52"/>
      <c r="I45" s="52"/>
      <c r="J45" s="52"/>
      <c r="K45" s="52"/>
      <c r="L45" s="52"/>
      <c r="M45" s="52"/>
      <c r="N45" s="57"/>
      <c r="O45" s="58"/>
      <c r="P45" s="59"/>
      <c r="Q45" s="46"/>
    </row>
    <row r="46" spans="1:17" s="17" customFormat="1" ht="20.100000000000001" customHeight="1" thickBot="1">
      <c r="A46" s="61"/>
      <c r="B46" s="62"/>
      <c r="C46" s="63"/>
      <c r="D46" s="64"/>
      <c r="E46" s="65"/>
      <c r="F46" s="66"/>
      <c r="G46" s="62"/>
      <c r="H46" s="67"/>
      <c r="I46" s="67"/>
      <c r="J46" s="67"/>
      <c r="K46" s="67"/>
      <c r="L46" s="67"/>
      <c r="M46" s="67"/>
      <c r="N46" s="68"/>
      <c r="O46" s="69"/>
      <c r="P46" s="70"/>
      <c r="Q46" s="71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0AF1F-CD61-4BF4-8EBE-14288751FD64}">
  <sheetPr>
    <tabColor theme="0"/>
    <pageSetUpPr fitToPage="1"/>
  </sheetPr>
  <dimension ref="A1:W46"/>
  <sheetViews>
    <sheetView topLeftCell="A13" workbookViewId="0">
      <selection activeCell="Q26" sqref="Q26"/>
    </sheetView>
  </sheetViews>
  <sheetFormatPr defaultColWidth="9" defaultRowHeight="24"/>
  <cols>
    <col min="1" max="1" width="6" style="72" bestFit="1" customWidth="1"/>
    <col min="2" max="2" width="13.42578125" style="72" bestFit="1" customWidth="1"/>
    <col min="3" max="3" width="4.5703125" style="72" bestFit="1" customWidth="1"/>
    <col min="4" max="5" width="15.28515625" style="72" customWidth="1"/>
    <col min="6" max="6" width="4.7109375" style="73" customWidth="1"/>
    <col min="7" max="7" width="4.7109375" style="74" customWidth="1"/>
    <col min="8" max="16" width="4.7109375" style="72" customWidth="1"/>
    <col min="17" max="17" width="20.28515625" style="75" bestFit="1" customWidth="1"/>
    <col min="18" max="16384" width="9" style="7"/>
  </cols>
  <sheetData>
    <row r="1" spans="1:23" ht="57.75" customHeight="1">
      <c r="A1" s="1" t="s">
        <v>0</v>
      </c>
      <c r="B1" s="1" t="s">
        <v>1</v>
      </c>
      <c r="C1" s="94" t="s">
        <v>2</v>
      </c>
      <c r="D1" s="95"/>
      <c r="E1" s="96"/>
      <c r="F1" s="2" t="s">
        <v>3</v>
      </c>
      <c r="G1" s="3"/>
      <c r="H1" s="4"/>
      <c r="I1" s="4"/>
      <c r="J1" s="4"/>
      <c r="K1" s="4"/>
      <c r="L1" s="4"/>
      <c r="M1" s="4"/>
      <c r="N1" s="4"/>
      <c r="O1" s="4"/>
      <c r="P1" s="5"/>
      <c r="Q1" s="6"/>
    </row>
    <row r="2" spans="1:23" s="17" customFormat="1" ht="20.100000000000001" customHeight="1">
      <c r="A2" s="8">
        <v>1</v>
      </c>
      <c r="B2" s="76">
        <v>22790</v>
      </c>
      <c r="C2" s="9" t="s">
        <v>624</v>
      </c>
      <c r="D2" s="10" t="s">
        <v>73</v>
      </c>
      <c r="E2" s="11" t="s">
        <v>74</v>
      </c>
      <c r="F2" s="12" t="s">
        <v>9</v>
      </c>
      <c r="G2" s="13"/>
      <c r="H2" s="14"/>
      <c r="I2" s="14"/>
      <c r="J2" s="14"/>
      <c r="K2" s="15"/>
      <c r="L2" s="15"/>
      <c r="M2" s="15"/>
      <c r="N2" s="15"/>
      <c r="O2" s="15"/>
      <c r="P2" s="15"/>
      <c r="Q2" s="16"/>
    </row>
    <row r="3" spans="1:23" s="17" customFormat="1" ht="20.100000000000001" customHeight="1">
      <c r="A3" s="18">
        <v>2</v>
      </c>
      <c r="B3" s="77">
        <v>22795</v>
      </c>
      <c r="C3" s="20" t="s">
        <v>624</v>
      </c>
      <c r="D3" s="21" t="s">
        <v>218</v>
      </c>
      <c r="E3" s="22" t="s">
        <v>219</v>
      </c>
      <c r="F3" s="23" t="s">
        <v>9</v>
      </c>
      <c r="G3" s="24"/>
      <c r="H3" s="25"/>
      <c r="I3" s="25"/>
      <c r="J3" s="25"/>
      <c r="K3" s="25"/>
      <c r="L3" s="25"/>
      <c r="M3" s="25"/>
      <c r="N3" s="25"/>
      <c r="O3" s="25"/>
      <c r="P3" s="25"/>
      <c r="Q3" s="16"/>
    </row>
    <row r="4" spans="1:23" s="17" customFormat="1" ht="20.100000000000001" customHeight="1">
      <c r="A4" s="18">
        <v>3</v>
      </c>
      <c r="B4" s="77">
        <v>22801</v>
      </c>
      <c r="C4" s="20" t="s">
        <v>624</v>
      </c>
      <c r="D4" s="21" t="s">
        <v>77</v>
      </c>
      <c r="E4" s="22" t="s">
        <v>78</v>
      </c>
      <c r="F4" s="23" t="s">
        <v>9</v>
      </c>
      <c r="G4" s="24"/>
      <c r="H4" s="25"/>
      <c r="I4" s="25"/>
      <c r="J4" s="25"/>
      <c r="K4" s="25"/>
      <c r="L4" s="25"/>
      <c r="M4" s="25"/>
      <c r="N4" s="25"/>
      <c r="O4" s="25"/>
      <c r="P4" s="25"/>
      <c r="Q4" s="16"/>
    </row>
    <row r="5" spans="1:23" s="17" customFormat="1" ht="20.100000000000001" customHeight="1">
      <c r="A5" s="18">
        <v>4</v>
      </c>
      <c r="B5" s="77">
        <v>22808</v>
      </c>
      <c r="C5" s="20" t="s">
        <v>624</v>
      </c>
      <c r="D5" s="21" t="s">
        <v>79</v>
      </c>
      <c r="E5" s="22" t="s">
        <v>80</v>
      </c>
      <c r="F5" s="23" t="s">
        <v>9</v>
      </c>
      <c r="G5" s="24"/>
      <c r="H5" s="25"/>
      <c r="I5" s="25"/>
      <c r="J5" s="25"/>
      <c r="K5" s="25"/>
      <c r="L5" s="25"/>
      <c r="M5" s="25"/>
      <c r="N5" s="25"/>
      <c r="O5" s="25"/>
      <c r="P5" s="25"/>
      <c r="Q5" s="26"/>
    </row>
    <row r="6" spans="1:23" s="17" customFormat="1" ht="20.100000000000001" customHeight="1">
      <c r="A6" s="18">
        <v>5</v>
      </c>
      <c r="B6" s="77">
        <v>22812</v>
      </c>
      <c r="C6" s="20" t="s">
        <v>17</v>
      </c>
      <c r="D6" s="21" t="s">
        <v>81</v>
      </c>
      <c r="E6" s="22" t="s">
        <v>51</v>
      </c>
      <c r="F6" s="23" t="s">
        <v>4</v>
      </c>
      <c r="G6" s="24"/>
      <c r="H6" s="25"/>
      <c r="I6" s="25"/>
      <c r="J6" s="25"/>
      <c r="K6" s="25"/>
      <c r="L6" s="25"/>
      <c r="M6" s="25"/>
      <c r="N6" s="25"/>
      <c r="O6" s="25"/>
      <c r="P6" s="25"/>
      <c r="Q6" s="27">
        <f>COUNTIF(I1:I46,"น.ส.")</f>
        <v>0</v>
      </c>
    </row>
    <row r="7" spans="1:23" s="17" customFormat="1" ht="20.100000000000001" customHeight="1">
      <c r="A7" s="18">
        <v>6</v>
      </c>
      <c r="B7" s="77">
        <v>22815</v>
      </c>
      <c r="C7" s="20" t="s">
        <v>17</v>
      </c>
      <c r="D7" s="21" t="s">
        <v>82</v>
      </c>
      <c r="E7" s="22" t="s">
        <v>83</v>
      </c>
      <c r="F7" s="23" t="s">
        <v>4</v>
      </c>
      <c r="G7" s="24"/>
      <c r="H7" s="25"/>
      <c r="I7" s="25"/>
      <c r="J7" s="25"/>
      <c r="K7" s="25"/>
      <c r="L7" s="25"/>
      <c r="M7" s="25"/>
      <c r="N7" s="25"/>
      <c r="O7" s="25"/>
      <c r="P7" s="25"/>
      <c r="Q7" s="28" t="s">
        <v>6</v>
      </c>
    </row>
    <row r="8" spans="1:23" s="17" customFormat="1" ht="20.100000000000001" customHeight="1">
      <c r="A8" s="18">
        <v>7</v>
      </c>
      <c r="B8" s="77">
        <v>22826</v>
      </c>
      <c r="C8" s="20" t="s">
        <v>17</v>
      </c>
      <c r="D8" s="21" t="s">
        <v>86</v>
      </c>
      <c r="E8" s="22" t="s">
        <v>87</v>
      </c>
      <c r="F8" s="23" t="s">
        <v>4</v>
      </c>
      <c r="G8" s="24"/>
      <c r="H8" s="25"/>
      <c r="I8" s="25"/>
      <c r="J8" s="25"/>
      <c r="K8" s="25"/>
      <c r="L8" s="25"/>
      <c r="M8" s="25"/>
      <c r="N8" s="25"/>
      <c r="O8" s="25"/>
      <c r="P8" s="25"/>
      <c r="Q8" s="28" t="s">
        <v>7</v>
      </c>
    </row>
    <row r="9" spans="1:23" s="17" customFormat="1" ht="20.100000000000001" customHeight="1">
      <c r="A9" s="18">
        <v>8</v>
      </c>
      <c r="B9" s="77">
        <v>22829</v>
      </c>
      <c r="C9" s="20" t="s">
        <v>17</v>
      </c>
      <c r="D9" s="21" t="s">
        <v>88</v>
      </c>
      <c r="E9" s="22" t="s">
        <v>89</v>
      </c>
      <c r="F9" s="23" t="s">
        <v>4</v>
      </c>
      <c r="G9" s="24"/>
      <c r="H9" s="25"/>
      <c r="I9" s="25"/>
      <c r="J9" s="25"/>
      <c r="K9" s="25"/>
      <c r="L9" s="25"/>
      <c r="M9" s="25"/>
      <c r="N9" s="25"/>
      <c r="O9" s="25"/>
      <c r="P9" s="25"/>
      <c r="Q9" s="28" t="s">
        <v>8</v>
      </c>
    </row>
    <row r="10" spans="1:23" s="17" customFormat="1" ht="20.100000000000001" customHeight="1">
      <c r="A10" s="18">
        <v>9</v>
      </c>
      <c r="B10" s="77">
        <v>22831</v>
      </c>
      <c r="C10" s="20" t="s">
        <v>624</v>
      </c>
      <c r="D10" s="21" t="s">
        <v>90</v>
      </c>
      <c r="E10" s="22" t="s">
        <v>91</v>
      </c>
      <c r="F10" s="23" t="s">
        <v>9</v>
      </c>
      <c r="G10" s="24"/>
      <c r="H10" s="25"/>
      <c r="I10" s="25"/>
      <c r="J10" s="25"/>
      <c r="K10" s="25"/>
      <c r="L10" s="25"/>
      <c r="M10" s="25"/>
      <c r="N10" s="25"/>
      <c r="O10" s="25"/>
      <c r="P10" s="25"/>
      <c r="Q10" s="29"/>
      <c r="W10" s="30"/>
    </row>
    <row r="11" spans="1:23" s="17" customFormat="1" ht="20.100000000000001" customHeight="1">
      <c r="A11" s="18">
        <v>10</v>
      </c>
      <c r="B11" s="77">
        <v>22834</v>
      </c>
      <c r="C11" s="20" t="s">
        <v>624</v>
      </c>
      <c r="D11" s="21" t="s">
        <v>92</v>
      </c>
      <c r="E11" s="22" t="s">
        <v>93</v>
      </c>
      <c r="F11" s="23" t="s">
        <v>9</v>
      </c>
      <c r="G11" s="24"/>
      <c r="H11" s="25"/>
      <c r="I11" s="25"/>
      <c r="J11" s="25"/>
      <c r="K11" s="25"/>
      <c r="L11" s="25"/>
      <c r="M11" s="25"/>
      <c r="N11" s="25"/>
      <c r="O11" s="25"/>
      <c r="P11" s="25"/>
      <c r="Q11" s="29"/>
    </row>
    <row r="12" spans="1:23" s="17" customFormat="1" ht="20.100000000000001" customHeight="1">
      <c r="A12" s="18">
        <v>11</v>
      </c>
      <c r="B12" s="77">
        <v>22835</v>
      </c>
      <c r="C12" s="20" t="s">
        <v>624</v>
      </c>
      <c r="D12" s="21" t="s">
        <v>94</v>
      </c>
      <c r="E12" s="22" t="s">
        <v>95</v>
      </c>
      <c r="F12" s="23" t="s">
        <v>9</v>
      </c>
      <c r="G12" s="24"/>
      <c r="H12" s="25"/>
      <c r="I12" s="25"/>
      <c r="J12" s="25"/>
      <c r="K12" s="25"/>
      <c r="L12" s="25"/>
      <c r="M12" s="25"/>
      <c r="N12" s="25"/>
      <c r="O12" s="25"/>
      <c r="P12" s="25"/>
      <c r="Q12" s="28" t="s">
        <v>70</v>
      </c>
    </row>
    <row r="13" spans="1:23" s="17" customFormat="1" ht="20.100000000000001" customHeight="1">
      <c r="A13" s="18">
        <v>12</v>
      </c>
      <c r="B13" s="77">
        <v>22843</v>
      </c>
      <c r="C13" s="20" t="s">
        <v>624</v>
      </c>
      <c r="D13" s="21" t="s">
        <v>100</v>
      </c>
      <c r="E13" s="22" t="s">
        <v>101</v>
      </c>
      <c r="F13" s="23" t="s">
        <v>9</v>
      </c>
      <c r="G13" s="24"/>
      <c r="H13" s="25"/>
      <c r="I13" s="25"/>
      <c r="J13" s="25"/>
      <c r="K13" s="25"/>
      <c r="L13" s="25"/>
      <c r="M13" s="25"/>
      <c r="N13" s="25"/>
      <c r="O13" s="25"/>
      <c r="P13" s="25"/>
      <c r="Q13" s="28" t="s">
        <v>10</v>
      </c>
    </row>
    <row r="14" spans="1:23" s="17" customFormat="1" ht="20.100000000000001" customHeight="1">
      <c r="A14" s="18">
        <v>13</v>
      </c>
      <c r="B14" s="77">
        <v>22844</v>
      </c>
      <c r="C14" s="20" t="s">
        <v>624</v>
      </c>
      <c r="D14" s="21" t="s">
        <v>102</v>
      </c>
      <c r="E14" s="22" t="s">
        <v>103</v>
      </c>
      <c r="F14" s="23" t="s">
        <v>9</v>
      </c>
      <c r="G14" s="24"/>
      <c r="H14" s="25"/>
      <c r="I14" s="25"/>
      <c r="J14" s="25"/>
      <c r="K14" s="25"/>
      <c r="L14" s="25"/>
      <c r="M14" s="25"/>
      <c r="N14" s="25"/>
      <c r="O14" s="25"/>
      <c r="P14" s="25"/>
      <c r="Q14" s="28"/>
    </row>
    <row r="15" spans="1:23" s="17" customFormat="1" ht="20.100000000000001" customHeight="1">
      <c r="A15" s="18">
        <v>14</v>
      </c>
      <c r="B15" s="77">
        <v>22846</v>
      </c>
      <c r="C15" s="20" t="s">
        <v>624</v>
      </c>
      <c r="D15" s="21" t="s">
        <v>104</v>
      </c>
      <c r="E15" s="22" t="s">
        <v>105</v>
      </c>
      <c r="F15" s="23" t="s">
        <v>9</v>
      </c>
      <c r="G15" s="24"/>
      <c r="H15" s="25"/>
      <c r="I15" s="25"/>
      <c r="J15" s="25"/>
      <c r="K15" s="25"/>
      <c r="L15" s="25"/>
      <c r="M15" s="25"/>
      <c r="N15" s="25"/>
      <c r="O15" s="25"/>
      <c r="P15" s="25"/>
      <c r="Q15" s="31" t="s">
        <v>11</v>
      </c>
    </row>
    <row r="16" spans="1:23" s="17" customFormat="1" ht="20.100000000000001" customHeight="1">
      <c r="A16" s="18">
        <v>15</v>
      </c>
      <c r="B16" s="77">
        <v>22921</v>
      </c>
      <c r="C16" s="20" t="s">
        <v>17</v>
      </c>
      <c r="D16" s="21" t="s">
        <v>106</v>
      </c>
      <c r="E16" s="22" t="s">
        <v>107</v>
      </c>
      <c r="F16" s="23" t="s">
        <v>4</v>
      </c>
      <c r="G16" s="24"/>
      <c r="H16" s="25"/>
      <c r="I16" s="25"/>
      <c r="J16" s="25"/>
      <c r="K16" s="25"/>
      <c r="L16" s="25"/>
      <c r="M16" s="25"/>
      <c r="N16" s="25"/>
      <c r="O16" s="25"/>
      <c r="P16" s="25"/>
      <c r="Q16" s="32" t="s">
        <v>71</v>
      </c>
    </row>
    <row r="17" spans="1:17" s="17" customFormat="1" ht="20.100000000000001" customHeight="1">
      <c r="A17" s="18">
        <v>16</v>
      </c>
      <c r="B17" s="77">
        <v>22931</v>
      </c>
      <c r="C17" s="20" t="s">
        <v>17</v>
      </c>
      <c r="D17" s="21" t="s">
        <v>108</v>
      </c>
      <c r="E17" s="22" t="s">
        <v>109</v>
      </c>
      <c r="F17" s="23" t="s">
        <v>4</v>
      </c>
      <c r="G17" s="24"/>
      <c r="H17" s="25"/>
      <c r="I17" s="25"/>
      <c r="J17" s="25"/>
      <c r="K17" s="25"/>
      <c r="L17" s="25"/>
      <c r="M17" s="25"/>
      <c r="N17" s="25"/>
      <c r="O17" s="25"/>
      <c r="P17" s="25"/>
      <c r="Q17" s="33" t="s">
        <v>72</v>
      </c>
    </row>
    <row r="18" spans="1:17" s="17" customFormat="1" ht="20.100000000000001" customHeight="1">
      <c r="A18" s="18">
        <v>17</v>
      </c>
      <c r="B18" s="77">
        <v>22955</v>
      </c>
      <c r="C18" s="20" t="s">
        <v>17</v>
      </c>
      <c r="D18" s="21" t="s">
        <v>110</v>
      </c>
      <c r="E18" s="22" t="s">
        <v>111</v>
      </c>
      <c r="F18" s="23" t="s">
        <v>4</v>
      </c>
      <c r="G18" s="24"/>
      <c r="H18" s="25"/>
      <c r="I18" s="25"/>
      <c r="J18" s="25"/>
      <c r="K18" s="25"/>
      <c r="L18" s="25"/>
      <c r="M18" s="25"/>
      <c r="N18" s="25"/>
      <c r="O18" s="25"/>
      <c r="P18" s="25"/>
      <c r="Q18" s="34"/>
    </row>
    <row r="19" spans="1:17" s="17" customFormat="1" ht="20.100000000000001" customHeight="1">
      <c r="A19" s="18">
        <v>18</v>
      </c>
      <c r="B19" s="78">
        <v>22962</v>
      </c>
      <c r="C19" s="35" t="s">
        <v>17</v>
      </c>
      <c r="D19" s="36" t="s">
        <v>112</v>
      </c>
      <c r="E19" s="37" t="s">
        <v>113</v>
      </c>
      <c r="F19" s="23" t="s">
        <v>4</v>
      </c>
      <c r="G19" s="24"/>
      <c r="H19" s="25"/>
      <c r="I19" s="25"/>
      <c r="J19" s="25"/>
      <c r="K19" s="25"/>
      <c r="L19" s="25"/>
      <c r="M19" s="25"/>
      <c r="N19" s="25"/>
      <c r="O19" s="25"/>
      <c r="P19" s="25"/>
      <c r="Q19" s="34"/>
    </row>
    <row r="20" spans="1:17" s="17" customFormat="1" ht="20.100000000000001" customHeight="1">
      <c r="A20" s="18">
        <v>19</v>
      </c>
      <c r="B20" s="77">
        <v>22967</v>
      </c>
      <c r="C20" s="38" t="s">
        <v>17</v>
      </c>
      <c r="D20" s="39" t="s">
        <v>114</v>
      </c>
      <c r="E20" s="40" t="s">
        <v>115</v>
      </c>
      <c r="F20" s="23" t="s">
        <v>4</v>
      </c>
      <c r="G20" s="24"/>
      <c r="H20" s="41"/>
      <c r="I20" s="41"/>
      <c r="J20" s="41"/>
      <c r="K20" s="25"/>
      <c r="L20" s="25"/>
      <c r="M20" s="25"/>
      <c r="N20" s="25"/>
      <c r="O20" s="25"/>
      <c r="P20" s="25"/>
      <c r="Q20" s="34"/>
    </row>
    <row r="21" spans="1:17" s="17" customFormat="1" ht="20.100000000000001" customHeight="1" thickBot="1">
      <c r="A21" s="18">
        <v>20</v>
      </c>
      <c r="B21" s="77">
        <v>22982</v>
      </c>
      <c r="C21" s="38" t="s">
        <v>17</v>
      </c>
      <c r="D21" s="39" t="s">
        <v>116</v>
      </c>
      <c r="E21" s="40" t="s">
        <v>117</v>
      </c>
      <c r="F21" s="23" t="s">
        <v>4</v>
      </c>
      <c r="G21" s="24"/>
      <c r="H21" s="25"/>
      <c r="I21" s="25"/>
      <c r="J21" s="25"/>
      <c r="K21" s="25"/>
      <c r="L21" s="25"/>
      <c r="M21" s="25"/>
      <c r="N21" s="25"/>
      <c r="O21" s="25"/>
      <c r="P21" s="25"/>
      <c r="Q21" s="34"/>
    </row>
    <row r="22" spans="1:17" s="17" customFormat="1" ht="20.100000000000001" customHeight="1">
      <c r="A22" s="18">
        <v>21</v>
      </c>
      <c r="B22" s="77">
        <v>23001</v>
      </c>
      <c r="C22" s="38" t="s">
        <v>624</v>
      </c>
      <c r="D22" s="39" t="s">
        <v>118</v>
      </c>
      <c r="E22" s="40" t="s">
        <v>119</v>
      </c>
      <c r="F22" s="23" t="s">
        <v>9</v>
      </c>
      <c r="G22" s="24"/>
      <c r="H22" s="41"/>
      <c r="I22" s="41"/>
      <c r="J22" s="41"/>
      <c r="K22" s="25"/>
      <c r="L22" s="25"/>
      <c r="M22" s="25"/>
      <c r="N22" s="25"/>
      <c r="O22" s="25"/>
      <c r="P22" s="25"/>
      <c r="Q22" s="42" t="s">
        <v>14</v>
      </c>
    </row>
    <row r="23" spans="1:17" s="17" customFormat="1" ht="20.100000000000001" customHeight="1">
      <c r="A23" s="18">
        <v>22</v>
      </c>
      <c r="B23" s="77">
        <v>23013</v>
      </c>
      <c r="C23" s="38" t="s">
        <v>624</v>
      </c>
      <c r="D23" s="39" t="s">
        <v>120</v>
      </c>
      <c r="E23" s="40" t="s">
        <v>121</v>
      </c>
      <c r="F23" s="23" t="s">
        <v>9</v>
      </c>
      <c r="G23" s="24"/>
      <c r="H23" s="25"/>
      <c r="I23" s="25"/>
      <c r="J23" s="25"/>
      <c r="K23" s="25"/>
      <c r="L23" s="25"/>
      <c r="M23" s="25"/>
      <c r="N23" s="25"/>
      <c r="O23" s="25"/>
      <c r="P23" s="25"/>
      <c r="Q23" s="43" t="str">
        <f>CONCATENATE("ชาย ",COUNTIF($F$1:$F$68,"ช")," คน")</f>
        <v>ชาย 11 คน</v>
      </c>
    </row>
    <row r="24" spans="1:17" s="17" customFormat="1" ht="20.100000000000001" customHeight="1">
      <c r="A24" s="18">
        <v>23</v>
      </c>
      <c r="B24" s="77">
        <v>23045</v>
      </c>
      <c r="C24" s="38" t="s">
        <v>624</v>
      </c>
      <c r="D24" s="39" t="s">
        <v>122</v>
      </c>
      <c r="E24" s="40" t="s">
        <v>123</v>
      </c>
      <c r="F24" s="23" t="s">
        <v>9</v>
      </c>
      <c r="G24" s="24"/>
      <c r="H24" s="25"/>
      <c r="I24" s="25"/>
      <c r="J24" s="25"/>
      <c r="K24" s="25"/>
      <c r="L24" s="25"/>
      <c r="M24" s="25"/>
      <c r="N24" s="25"/>
      <c r="O24" s="25"/>
      <c r="P24" s="25"/>
      <c r="Q24" s="43" t="str">
        <f>CONCATENATE("หญิง ",COUNTIF($F$1:$F$68,"ญ")," คน")</f>
        <v>หญิง 18 คน</v>
      </c>
    </row>
    <row r="25" spans="1:17" s="17" customFormat="1" ht="20.100000000000001" customHeight="1">
      <c r="A25" s="18">
        <v>24</v>
      </c>
      <c r="B25" s="77">
        <v>23064</v>
      </c>
      <c r="C25" s="38" t="s">
        <v>624</v>
      </c>
      <c r="D25" s="39" t="s">
        <v>181</v>
      </c>
      <c r="E25" s="40" t="s">
        <v>182</v>
      </c>
      <c r="F25" s="44" t="s">
        <v>9</v>
      </c>
      <c r="G25" s="24"/>
      <c r="H25" s="25"/>
      <c r="I25" s="25"/>
      <c r="J25" s="25"/>
      <c r="K25" s="25"/>
      <c r="L25" s="25"/>
      <c r="M25" s="25"/>
      <c r="N25" s="25"/>
      <c r="O25" s="25"/>
      <c r="P25" s="25"/>
      <c r="Q25" s="43" t="str">
        <f>CONCATENATE("รวม ",COUNTA($F$2:$F$68)," คน")</f>
        <v>รวม 29 คน</v>
      </c>
    </row>
    <row r="26" spans="1:17" s="17" customFormat="1" ht="20.100000000000001" customHeight="1">
      <c r="A26" s="18">
        <v>25</v>
      </c>
      <c r="B26" s="77">
        <v>23080</v>
      </c>
      <c r="C26" s="38" t="s">
        <v>624</v>
      </c>
      <c r="D26" s="39" t="s">
        <v>331</v>
      </c>
      <c r="E26" s="40" t="s">
        <v>332</v>
      </c>
      <c r="F26" s="44" t="s">
        <v>9</v>
      </c>
      <c r="G26" s="24"/>
      <c r="H26" s="25"/>
      <c r="I26" s="25"/>
      <c r="J26" s="25"/>
      <c r="K26" s="25"/>
      <c r="L26" s="25"/>
      <c r="M26" s="25"/>
      <c r="N26" s="25"/>
      <c r="O26" s="25"/>
      <c r="P26" s="25"/>
      <c r="Q26" s="43" t="s">
        <v>636</v>
      </c>
    </row>
    <row r="27" spans="1:17" s="17" customFormat="1" ht="20.100000000000001" customHeight="1">
      <c r="A27" s="18">
        <v>26</v>
      </c>
      <c r="B27" s="77">
        <v>23084</v>
      </c>
      <c r="C27" s="38" t="s">
        <v>624</v>
      </c>
      <c r="D27" s="39" t="s">
        <v>124</v>
      </c>
      <c r="E27" s="40" t="s">
        <v>125</v>
      </c>
      <c r="F27" s="44" t="s">
        <v>9</v>
      </c>
      <c r="G27" s="24"/>
      <c r="H27" s="25"/>
      <c r="I27" s="25"/>
      <c r="J27" s="25"/>
      <c r="K27" s="25"/>
      <c r="L27" s="25"/>
      <c r="M27" s="25"/>
      <c r="N27" s="25"/>
      <c r="O27" s="25"/>
      <c r="P27" s="25"/>
      <c r="Q27" s="43"/>
    </row>
    <row r="28" spans="1:17" s="17" customFormat="1" ht="20.100000000000001" customHeight="1">
      <c r="A28" s="18">
        <v>27</v>
      </c>
      <c r="B28" s="77">
        <v>23102</v>
      </c>
      <c r="C28" s="38" t="s">
        <v>624</v>
      </c>
      <c r="D28" s="39" t="s">
        <v>126</v>
      </c>
      <c r="E28" s="40" t="s">
        <v>127</v>
      </c>
      <c r="F28" s="44" t="s">
        <v>9</v>
      </c>
      <c r="G28" s="24"/>
      <c r="H28" s="25"/>
      <c r="I28" s="25"/>
      <c r="J28" s="25"/>
      <c r="K28" s="25"/>
      <c r="L28" s="25"/>
      <c r="M28" s="25"/>
      <c r="N28" s="25"/>
      <c r="O28" s="25"/>
      <c r="P28" s="25"/>
      <c r="Q28" s="43"/>
    </row>
    <row r="29" spans="1:17" s="17" customFormat="1" ht="20.100000000000001" customHeight="1">
      <c r="A29" s="18">
        <v>28</v>
      </c>
      <c r="B29" s="77">
        <v>24063</v>
      </c>
      <c r="C29" s="38" t="s">
        <v>624</v>
      </c>
      <c r="D29" s="39" t="s">
        <v>128</v>
      </c>
      <c r="E29" s="40" t="s">
        <v>129</v>
      </c>
      <c r="F29" s="44" t="s">
        <v>9</v>
      </c>
      <c r="G29" s="24"/>
      <c r="H29" s="25"/>
      <c r="I29" s="25"/>
      <c r="J29" s="25"/>
      <c r="K29" s="25"/>
      <c r="L29" s="25"/>
      <c r="M29" s="25"/>
      <c r="N29" s="25"/>
      <c r="O29" s="25"/>
      <c r="P29" s="25"/>
      <c r="Q29" s="43"/>
    </row>
    <row r="30" spans="1:17" s="17" customFormat="1" ht="20.100000000000001" customHeight="1">
      <c r="A30" s="18">
        <v>29</v>
      </c>
      <c r="B30" s="77">
        <v>24455</v>
      </c>
      <c r="C30" s="38" t="s">
        <v>17</v>
      </c>
      <c r="D30" s="39" t="s">
        <v>130</v>
      </c>
      <c r="E30" s="40" t="s">
        <v>131</v>
      </c>
      <c r="F30" s="44" t="s">
        <v>4</v>
      </c>
      <c r="G30" s="24"/>
      <c r="H30" s="25"/>
      <c r="I30" s="25"/>
      <c r="J30" s="25"/>
      <c r="K30" s="25"/>
      <c r="L30" s="25"/>
      <c r="M30" s="25"/>
      <c r="N30" s="25"/>
      <c r="O30" s="25"/>
      <c r="P30" s="25"/>
      <c r="Q30" s="43"/>
    </row>
    <row r="31" spans="1:17" s="17" customFormat="1" ht="20.100000000000001" customHeight="1">
      <c r="A31" s="18"/>
      <c r="B31" s="19"/>
      <c r="C31" s="38"/>
      <c r="D31" s="39"/>
      <c r="E31" s="40"/>
      <c r="F31" s="23"/>
      <c r="G31" s="24"/>
      <c r="H31" s="25"/>
      <c r="I31" s="25"/>
      <c r="J31" s="25"/>
      <c r="K31" s="25"/>
      <c r="L31" s="25"/>
      <c r="M31" s="25"/>
      <c r="N31" s="25"/>
      <c r="O31" s="25"/>
      <c r="P31" s="25"/>
      <c r="Q31" s="43"/>
    </row>
    <row r="32" spans="1:17" s="17" customFormat="1" ht="20.100000000000001" customHeight="1">
      <c r="A32" s="18"/>
      <c r="B32" s="19"/>
      <c r="C32" s="38"/>
      <c r="D32" s="39"/>
      <c r="E32" s="40"/>
      <c r="F32" s="44"/>
      <c r="G32" s="24"/>
      <c r="H32" s="25"/>
      <c r="I32" s="25"/>
      <c r="J32" s="25"/>
      <c r="K32" s="25"/>
      <c r="L32" s="25"/>
      <c r="M32" s="25"/>
      <c r="N32" s="25"/>
      <c r="O32" s="25"/>
      <c r="P32" s="25"/>
      <c r="Q32" s="43"/>
    </row>
    <row r="33" spans="1:17" s="17" customFormat="1" ht="20.100000000000001" customHeight="1">
      <c r="A33" s="18"/>
      <c r="B33" s="19"/>
      <c r="C33" s="38"/>
      <c r="D33" s="39"/>
      <c r="E33" s="40"/>
      <c r="F33" s="44"/>
      <c r="G33" s="24"/>
      <c r="H33" s="25"/>
      <c r="I33" s="25"/>
      <c r="J33" s="25"/>
      <c r="K33" s="25"/>
      <c r="L33" s="25"/>
      <c r="M33" s="25"/>
      <c r="N33" s="25"/>
      <c r="O33" s="25"/>
      <c r="P33" s="25"/>
      <c r="Q33" s="43"/>
    </row>
    <row r="34" spans="1:17" s="17" customFormat="1" ht="20.100000000000001" customHeight="1">
      <c r="A34" s="18"/>
      <c r="B34" s="19"/>
      <c r="C34" s="38"/>
      <c r="D34" s="39"/>
      <c r="E34" s="40"/>
      <c r="F34" s="44"/>
      <c r="G34" s="24"/>
      <c r="H34" s="25"/>
      <c r="I34" s="25"/>
      <c r="J34" s="25"/>
      <c r="K34" s="25"/>
      <c r="L34" s="25"/>
      <c r="M34" s="25"/>
      <c r="N34" s="25"/>
      <c r="O34" s="25"/>
      <c r="P34" s="25"/>
      <c r="Q34" s="43"/>
    </row>
    <row r="35" spans="1:17" s="17" customFormat="1" ht="20.100000000000001" customHeight="1">
      <c r="A35" s="18"/>
      <c r="B35" s="19"/>
      <c r="C35" s="38"/>
      <c r="D35" s="39"/>
      <c r="E35" s="40"/>
      <c r="F35" s="44"/>
      <c r="G35" s="24"/>
      <c r="H35" s="25"/>
      <c r="I35" s="25"/>
      <c r="J35" s="25"/>
      <c r="K35" s="25"/>
      <c r="L35" s="25"/>
      <c r="M35" s="25"/>
      <c r="N35" s="25"/>
      <c r="O35" s="25"/>
      <c r="P35" s="25"/>
      <c r="Q35" s="43"/>
    </row>
    <row r="36" spans="1:17" s="17" customFormat="1" ht="20.100000000000001" customHeight="1">
      <c r="A36" s="18"/>
      <c r="B36" s="19"/>
      <c r="C36" s="38"/>
      <c r="D36" s="39"/>
      <c r="E36" s="40"/>
      <c r="F36" s="44"/>
      <c r="G36" s="24"/>
      <c r="H36" s="25"/>
      <c r="I36" s="25"/>
      <c r="J36" s="25"/>
      <c r="K36" s="25"/>
      <c r="L36" s="25"/>
      <c r="M36" s="25"/>
      <c r="N36" s="25"/>
      <c r="O36" s="25"/>
      <c r="P36" s="25"/>
      <c r="Q36" s="43"/>
    </row>
    <row r="37" spans="1:17" s="17" customFormat="1" ht="20.100000000000001" customHeight="1">
      <c r="A37" s="18"/>
      <c r="B37" s="19"/>
      <c r="C37" s="38"/>
      <c r="D37" s="39"/>
      <c r="E37" s="40"/>
      <c r="F37" s="44"/>
      <c r="G37" s="24"/>
      <c r="H37" s="25"/>
      <c r="I37" s="25"/>
      <c r="J37" s="25"/>
      <c r="K37" s="25"/>
      <c r="L37" s="25"/>
      <c r="M37" s="25"/>
      <c r="N37" s="25"/>
      <c r="O37" s="25"/>
      <c r="P37" s="25"/>
      <c r="Q37" s="43"/>
    </row>
    <row r="38" spans="1:17" s="17" customFormat="1" ht="20.100000000000001" customHeight="1">
      <c r="A38" s="18"/>
      <c r="B38" s="19"/>
      <c r="C38" s="38"/>
      <c r="D38" s="39"/>
      <c r="E38" s="40"/>
      <c r="F38" s="23"/>
      <c r="G38" s="24"/>
      <c r="H38" s="25"/>
      <c r="I38" s="25"/>
      <c r="J38" s="25"/>
      <c r="K38" s="25"/>
      <c r="L38" s="25"/>
      <c r="M38" s="25"/>
      <c r="N38" s="25"/>
      <c r="O38" s="25"/>
      <c r="P38" s="25"/>
      <c r="Q38" s="45"/>
    </row>
    <row r="39" spans="1:17" s="17" customFormat="1" ht="20.100000000000001" customHeight="1">
      <c r="A39" s="18"/>
      <c r="B39" s="19"/>
      <c r="C39" s="38"/>
      <c r="D39" s="39"/>
      <c r="E39" s="40"/>
      <c r="F39" s="44"/>
      <c r="G39" s="24"/>
      <c r="H39" s="25"/>
      <c r="I39" s="25"/>
      <c r="J39" s="25"/>
      <c r="K39" s="25"/>
      <c r="L39" s="25"/>
      <c r="M39" s="25"/>
      <c r="N39" s="25"/>
      <c r="O39" s="25"/>
      <c r="P39" s="25"/>
      <c r="Q39" s="46"/>
    </row>
    <row r="40" spans="1:17" s="17" customFormat="1" ht="20.100000000000001" customHeight="1">
      <c r="A40" s="18"/>
      <c r="B40" s="47"/>
      <c r="C40" s="48"/>
      <c r="D40" s="49"/>
      <c r="E40" s="50"/>
      <c r="F40" s="51"/>
      <c r="G40" s="24"/>
      <c r="H40" s="52"/>
      <c r="I40" s="52"/>
      <c r="J40" s="52"/>
      <c r="K40" s="52"/>
      <c r="L40" s="52"/>
      <c r="M40" s="52"/>
      <c r="N40" s="52"/>
      <c r="O40" s="52"/>
      <c r="P40" s="52"/>
      <c r="Q40" s="46"/>
    </row>
    <row r="41" spans="1:17" s="17" customFormat="1" ht="20.100000000000001" customHeight="1">
      <c r="A41" s="18"/>
      <c r="B41" s="47"/>
      <c r="C41" s="53"/>
      <c r="D41" s="54"/>
      <c r="E41" s="55"/>
      <c r="F41" s="56"/>
      <c r="G41" s="24"/>
      <c r="H41" s="52"/>
      <c r="I41" s="52"/>
      <c r="J41" s="52"/>
      <c r="K41" s="52"/>
      <c r="L41" s="52"/>
      <c r="M41" s="52"/>
      <c r="N41" s="57"/>
      <c r="O41" s="52"/>
      <c r="P41" s="52"/>
      <c r="Q41" s="46"/>
    </row>
    <row r="42" spans="1:17" s="17" customFormat="1" ht="20.100000000000001" customHeight="1">
      <c r="A42" s="18"/>
      <c r="B42" s="47"/>
      <c r="C42" s="53"/>
      <c r="D42" s="54"/>
      <c r="E42" s="55"/>
      <c r="F42" s="56"/>
      <c r="G42" s="47"/>
      <c r="H42" s="52"/>
      <c r="I42" s="52"/>
      <c r="J42" s="52"/>
      <c r="K42" s="52"/>
      <c r="L42" s="52"/>
      <c r="M42" s="52"/>
      <c r="N42" s="57"/>
      <c r="O42" s="58"/>
      <c r="P42" s="52"/>
      <c r="Q42" s="46"/>
    </row>
    <row r="43" spans="1:17" s="17" customFormat="1" ht="20.100000000000001" customHeight="1">
      <c r="A43" s="18"/>
      <c r="B43" s="47"/>
      <c r="C43" s="53"/>
      <c r="D43" s="54"/>
      <c r="E43" s="55"/>
      <c r="F43" s="56"/>
      <c r="G43" s="47"/>
      <c r="H43" s="52"/>
      <c r="I43" s="52"/>
      <c r="J43" s="52"/>
      <c r="K43" s="52"/>
      <c r="L43" s="52"/>
      <c r="M43" s="52"/>
      <c r="N43" s="57"/>
      <c r="O43" s="58"/>
      <c r="P43" s="52"/>
      <c r="Q43" s="46"/>
    </row>
    <row r="44" spans="1:17" s="17" customFormat="1" ht="20.100000000000001" customHeight="1">
      <c r="A44" s="18"/>
      <c r="B44" s="47"/>
      <c r="C44" s="53"/>
      <c r="D44" s="54"/>
      <c r="E44" s="55"/>
      <c r="F44" s="56"/>
      <c r="G44" s="47"/>
      <c r="H44" s="52"/>
      <c r="I44" s="52"/>
      <c r="J44" s="52"/>
      <c r="K44" s="52"/>
      <c r="L44" s="52"/>
      <c r="M44" s="52"/>
      <c r="N44" s="57"/>
      <c r="O44" s="58"/>
      <c r="P44" s="59"/>
      <c r="Q44" s="46"/>
    </row>
    <row r="45" spans="1:17" s="17" customFormat="1" ht="20.100000000000001" customHeight="1">
      <c r="A45" s="60"/>
      <c r="B45" s="47"/>
      <c r="C45" s="53"/>
      <c r="D45" s="54"/>
      <c r="E45" s="55"/>
      <c r="F45" s="56"/>
      <c r="G45" s="47"/>
      <c r="H45" s="52"/>
      <c r="I45" s="52"/>
      <c r="J45" s="52"/>
      <c r="K45" s="52"/>
      <c r="L45" s="52"/>
      <c r="M45" s="52"/>
      <c r="N45" s="57"/>
      <c r="O45" s="58"/>
      <c r="P45" s="59"/>
      <c r="Q45" s="46"/>
    </row>
    <row r="46" spans="1:17" s="17" customFormat="1" ht="20.100000000000001" customHeight="1" thickBot="1">
      <c r="A46" s="61"/>
      <c r="B46" s="62"/>
      <c r="C46" s="63"/>
      <c r="D46" s="64"/>
      <c r="E46" s="65"/>
      <c r="F46" s="66"/>
      <c r="G46" s="62"/>
      <c r="H46" s="67"/>
      <c r="I46" s="67"/>
      <c r="J46" s="67"/>
      <c r="K46" s="67"/>
      <c r="L46" s="67"/>
      <c r="M46" s="67"/>
      <c r="N46" s="68"/>
      <c r="O46" s="69"/>
      <c r="P46" s="70"/>
      <c r="Q46" s="71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7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F2597-67CC-4BD1-BAAA-BCBA86E1F93E}">
  <sheetPr>
    <tabColor theme="0"/>
    <pageSetUpPr fitToPage="1"/>
  </sheetPr>
  <dimension ref="A1:W46"/>
  <sheetViews>
    <sheetView topLeftCell="A22" workbookViewId="0">
      <selection activeCell="Q26" sqref="Q26"/>
    </sheetView>
  </sheetViews>
  <sheetFormatPr defaultColWidth="9" defaultRowHeight="24"/>
  <cols>
    <col min="1" max="1" width="6" style="72" bestFit="1" customWidth="1"/>
    <col min="2" max="2" width="13.42578125" style="72" bestFit="1" customWidth="1"/>
    <col min="3" max="3" width="4.5703125" style="72" bestFit="1" customWidth="1"/>
    <col min="4" max="5" width="15.28515625" style="72" customWidth="1"/>
    <col min="6" max="6" width="4.7109375" style="73" customWidth="1"/>
    <col min="7" max="7" width="4.7109375" style="74" customWidth="1"/>
    <col min="8" max="16" width="4.7109375" style="72" customWidth="1"/>
    <col min="17" max="17" width="20.28515625" style="75" bestFit="1" customWidth="1"/>
    <col min="18" max="16384" width="9" style="7"/>
  </cols>
  <sheetData>
    <row r="1" spans="1:23" ht="57.75" customHeight="1">
      <c r="A1" s="1" t="s">
        <v>0</v>
      </c>
      <c r="B1" s="1" t="s">
        <v>1</v>
      </c>
      <c r="C1" s="94" t="s">
        <v>2</v>
      </c>
      <c r="D1" s="95"/>
      <c r="E1" s="96"/>
      <c r="F1" s="2" t="s">
        <v>3</v>
      </c>
      <c r="G1" s="3"/>
      <c r="H1" s="4"/>
      <c r="I1" s="4"/>
      <c r="J1" s="4"/>
      <c r="K1" s="4"/>
      <c r="L1" s="4"/>
      <c r="M1" s="4"/>
      <c r="N1" s="4"/>
      <c r="O1" s="4"/>
      <c r="P1" s="5"/>
      <c r="Q1" s="6"/>
    </row>
    <row r="2" spans="1:23" s="17" customFormat="1" ht="20.100000000000001" customHeight="1">
      <c r="A2" s="8">
        <v>1</v>
      </c>
      <c r="B2" s="76">
        <v>22386</v>
      </c>
      <c r="C2" s="9" t="s">
        <v>17</v>
      </c>
      <c r="D2" s="10" t="s">
        <v>210</v>
      </c>
      <c r="E2" s="11" t="s">
        <v>211</v>
      </c>
      <c r="F2" s="12" t="s">
        <v>4</v>
      </c>
      <c r="G2" s="13"/>
      <c r="H2" s="14"/>
      <c r="I2" s="14"/>
      <c r="J2" s="14"/>
      <c r="K2" s="15"/>
      <c r="L2" s="15"/>
      <c r="M2" s="15"/>
      <c r="N2" s="15"/>
      <c r="O2" s="15"/>
      <c r="P2" s="15"/>
      <c r="Q2" s="16"/>
    </row>
    <row r="3" spans="1:23" s="17" customFormat="1" ht="20.100000000000001" customHeight="1">
      <c r="A3" s="18">
        <v>2</v>
      </c>
      <c r="B3" s="77">
        <v>22754</v>
      </c>
      <c r="C3" s="20" t="s">
        <v>17</v>
      </c>
      <c r="D3" s="21" t="s">
        <v>135</v>
      </c>
      <c r="E3" s="22" t="s">
        <v>136</v>
      </c>
      <c r="F3" s="23" t="s">
        <v>4</v>
      </c>
      <c r="G3" s="24"/>
      <c r="H3" s="25"/>
      <c r="I3" s="25"/>
      <c r="J3" s="25"/>
      <c r="K3" s="25"/>
      <c r="L3" s="25"/>
      <c r="M3" s="25"/>
      <c r="N3" s="25"/>
      <c r="O3" s="25"/>
      <c r="P3" s="25"/>
      <c r="Q3" s="16"/>
    </row>
    <row r="4" spans="1:23" s="17" customFormat="1" ht="20.100000000000001" customHeight="1">
      <c r="A4" s="18">
        <v>3</v>
      </c>
      <c r="B4" s="77">
        <v>22802</v>
      </c>
      <c r="C4" s="20" t="s">
        <v>624</v>
      </c>
      <c r="D4" s="21" t="s">
        <v>137</v>
      </c>
      <c r="E4" s="22" t="s">
        <v>138</v>
      </c>
      <c r="F4" s="23" t="s">
        <v>9</v>
      </c>
      <c r="G4" s="24"/>
      <c r="H4" s="25"/>
      <c r="I4" s="25"/>
      <c r="J4" s="25"/>
      <c r="K4" s="25"/>
      <c r="L4" s="25"/>
      <c r="M4" s="25"/>
      <c r="N4" s="25"/>
      <c r="O4" s="25"/>
      <c r="P4" s="25"/>
      <c r="Q4" s="16"/>
    </row>
    <row r="5" spans="1:23" s="17" customFormat="1" ht="20.100000000000001" customHeight="1">
      <c r="A5" s="18">
        <v>4</v>
      </c>
      <c r="B5" s="77">
        <v>22818</v>
      </c>
      <c r="C5" s="20" t="s">
        <v>17</v>
      </c>
      <c r="D5" s="21" t="s">
        <v>139</v>
      </c>
      <c r="E5" s="22" t="s">
        <v>140</v>
      </c>
      <c r="F5" s="23" t="s">
        <v>4</v>
      </c>
      <c r="G5" s="24"/>
      <c r="H5" s="25"/>
      <c r="I5" s="25"/>
      <c r="J5" s="25"/>
      <c r="K5" s="25"/>
      <c r="L5" s="25"/>
      <c r="M5" s="25"/>
      <c r="N5" s="25"/>
      <c r="O5" s="25"/>
      <c r="P5" s="25"/>
      <c r="Q5" s="26"/>
    </row>
    <row r="6" spans="1:23" s="17" customFormat="1" ht="20.100000000000001" customHeight="1">
      <c r="A6" s="18">
        <v>5</v>
      </c>
      <c r="B6" s="77">
        <v>22819</v>
      </c>
      <c r="C6" s="20" t="s">
        <v>17</v>
      </c>
      <c r="D6" s="21" t="s">
        <v>141</v>
      </c>
      <c r="E6" s="22" t="s">
        <v>142</v>
      </c>
      <c r="F6" s="23" t="s">
        <v>4</v>
      </c>
      <c r="G6" s="24"/>
      <c r="H6" s="25"/>
      <c r="I6" s="25"/>
      <c r="J6" s="25"/>
      <c r="K6" s="25"/>
      <c r="L6" s="25"/>
      <c r="M6" s="25"/>
      <c r="N6" s="25"/>
      <c r="O6" s="25"/>
      <c r="P6" s="25"/>
      <c r="Q6" s="27">
        <f>COUNTIF(I1:I46,"น.ส.")</f>
        <v>0</v>
      </c>
    </row>
    <row r="7" spans="1:23" s="17" customFormat="1" ht="20.100000000000001" customHeight="1">
      <c r="A7" s="18">
        <v>6</v>
      </c>
      <c r="B7" s="77">
        <v>22820</v>
      </c>
      <c r="C7" s="20" t="s">
        <v>17</v>
      </c>
      <c r="D7" s="21" t="s">
        <v>143</v>
      </c>
      <c r="E7" s="22" t="s">
        <v>144</v>
      </c>
      <c r="F7" s="23" t="s">
        <v>4</v>
      </c>
      <c r="G7" s="24"/>
      <c r="H7" s="25"/>
      <c r="I7" s="25"/>
      <c r="J7" s="25"/>
      <c r="K7" s="25"/>
      <c r="L7" s="25"/>
      <c r="M7" s="25"/>
      <c r="N7" s="25"/>
      <c r="O7" s="25"/>
      <c r="P7" s="25"/>
      <c r="Q7" s="28" t="s">
        <v>6</v>
      </c>
    </row>
    <row r="8" spans="1:23" s="17" customFormat="1" ht="20.100000000000001" customHeight="1">
      <c r="A8" s="18">
        <v>7</v>
      </c>
      <c r="B8" s="77">
        <v>22827</v>
      </c>
      <c r="C8" s="20" t="s">
        <v>17</v>
      </c>
      <c r="D8" s="21" t="s">
        <v>145</v>
      </c>
      <c r="E8" s="22" t="s">
        <v>146</v>
      </c>
      <c r="F8" s="23" t="s">
        <v>4</v>
      </c>
      <c r="G8" s="24"/>
      <c r="H8" s="25"/>
      <c r="I8" s="25"/>
      <c r="J8" s="25"/>
      <c r="K8" s="25"/>
      <c r="L8" s="25"/>
      <c r="M8" s="25"/>
      <c r="N8" s="25"/>
      <c r="O8" s="25"/>
      <c r="P8" s="25"/>
      <c r="Q8" s="28" t="s">
        <v>7</v>
      </c>
    </row>
    <row r="9" spans="1:23" s="17" customFormat="1" ht="20.100000000000001" customHeight="1">
      <c r="A9" s="18">
        <v>8</v>
      </c>
      <c r="B9" s="77">
        <v>22837</v>
      </c>
      <c r="C9" s="20" t="s">
        <v>624</v>
      </c>
      <c r="D9" s="21" t="s">
        <v>147</v>
      </c>
      <c r="E9" s="22" t="s">
        <v>148</v>
      </c>
      <c r="F9" s="23" t="s">
        <v>9</v>
      </c>
      <c r="G9" s="24"/>
      <c r="H9" s="25"/>
      <c r="I9" s="25"/>
      <c r="J9" s="25"/>
      <c r="K9" s="25"/>
      <c r="L9" s="25"/>
      <c r="M9" s="25"/>
      <c r="N9" s="25"/>
      <c r="O9" s="25"/>
      <c r="P9" s="25"/>
      <c r="Q9" s="28" t="s">
        <v>8</v>
      </c>
    </row>
    <row r="10" spans="1:23" s="17" customFormat="1" ht="20.100000000000001" customHeight="1">
      <c r="A10" s="18">
        <v>9</v>
      </c>
      <c r="B10" s="77">
        <v>22848</v>
      </c>
      <c r="C10" s="20" t="s">
        <v>17</v>
      </c>
      <c r="D10" s="21" t="s">
        <v>149</v>
      </c>
      <c r="E10" s="22" t="s">
        <v>150</v>
      </c>
      <c r="F10" s="23" t="s">
        <v>4</v>
      </c>
      <c r="G10" s="24"/>
      <c r="H10" s="25"/>
      <c r="I10" s="25"/>
      <c r="J10" s="25"/>
      <c r="K10" s="25"/>
      <c r="L10" s="25"/>
      <c r="M10" s="25"/>
      <c r="N10" s="25"/>
      <c r="O10" s="25"/>
      <c r="P10" s="25"/>
      <c r="Q10" s="29"/>
      <c r="W10" s="30"/>
    </row>
    <row r="11" spans="1:23" s="17" customFormat="1" ht="20.100000000000001" customHeight="1">
      <c r="A11" s="18">
        <v>10</v>
      </c>
      <c r="B11" s="77">
        <v>22855</v>
      </c>
      <c r="C11" s="20" t="s">
        <v>17</v>
      </c>
      <c r="D11" s="21" t="s">
        <v>151</v>
      </c>
      <c r="E11" s="22" t="s">
        <v>152</v>
      </c>
      <c r="F11" s="23" t="s">
        <v>4</v>
      </c>
      <c r="G11" s="24"/>
      <c r="H11" s="25"/>
      <c r="I11" s="25"/>
      <c r="J11" s="25"/>
      <c r="K11" s="25"/>
      <c r="L11" s="25"/>
      <c r="M11" s="25"/>
      <c r="N11" s="25"/>
      <c r="O11" s="25"/>
      <c r="P11" s="25"/>
      <c r="Q11" s="29"/>
    </row>
    <row r="12" spans="1:23" s="17" customFormat="1" ht="20.100000000000001" customHeight="1">
      <c r="A12" s="18">
        <v>11</v>
      </c>
      <c r="B12" s="77">
        <v>22872</v>
      </c>
      <c r="C12" s="20" t="s">
        <v>17</v>
      </c>
      <c r="D12" s="21" t="s">
        <v>153</v>
      </c>
      <c r="E12" s="22" t="s">
        <v>154</v>
      </c>
      <c r="F12" s="23" t="s">
        <v>4</v>
      </c>
      <c r="G12" s="24"/>
      <c r="H12" s="25"/>
      <c r="I12" s="25"/>
      <c r="J12" s="25"/>
      <c r="K12" s="25"/>
      <c r="L12" s="25"/>
      <c r="M12" s="25"/>
      <c r="N12" s="25"/>
      <c r="O12" s="25"/>
      <c r="P12" s="25"/>
      <c r="Q12" s="28" t="s">
        <v>132</v>
      </c>
    </row>
    <row r="13" spans="1:23" s="17" customFormat="1" ht="20.100000000000001" customHeight="1">
      <c r="A13" s="18">
        <v>12</v>
      </c>
      <c r="B13" s="77">
        <v>22906</v>
      </c>
      <c r="C13" s="20" t="s">
        <v>17</v>
      </c>
      <c r="D13" s="21" t="s">
        <v>155</v>
      </c>
      <c r="E13" s="22" t="s">
        <v>156</v>
      </c>
      <c r="F13" s="23" t="s">
        <v>4</v>
      </c>
      <c r="G13" s="24"/>
      <c r="H13" s="25"/>
      <c r="I13" s="25"/>
      <c r="J13" s="25"/>
      <c r="K13" s="25"/>
      <c r="L13" s="25"/>
      <c r="M13" s="25"/>
      <c r="N13" s="25"/>
      <c r="O13" s="25"/>
      <c r="P13" s="25"/>
      <c r="Q13" s="28" t="s">
        <v>10</v>
      </c>
    </row>
    <row r="14" spans="1:23" s="17" customFormat="1" ht="20.100000000000001" customHeight="1">
      <c r="A14" s="18">
        <v>13</v>
      </c>
      <c r="B14" s="77">
        <v>22918</v>
      </c>
      <c r="C14" s="20" t="s">
        <v>17</v>
      </c>
      <c r="D14" s="21" t="s">
        <v>157</v>
      </c>
      <c r="E14" s="22" t="s">
        <v>158</v>
      </c>
      <c r="F14" s="23" t="s">
        <v>4</v>
      </c>
      <c r="G14" s="24"/>
      <c r="H14" s="25"/>
      <c r="I14" s="25"/>
      <c r="J14" s="25"/>
      <c r="K14" s="25"/>
      <c r="L14" s="25"/>
      <c r="M14" s="25"/>
      <c r="N14" s="25"/>
      <c r="O14" s="25"/>
      <c r="P14" s="25"/>
      <c r="Q14" s="28"/>
    </row>
    <row r="15" spans="1:23" s="17" customFormat="1" ht="20.100000000000001" customHeight="1">
      <c r="A15" s="18">
        <v>14</v>
      </c>
      <c r="B15" s="77">
        <v>22920</v>
      </c>
      <c r="C15" s="20" t="s">
        <v>17</v>
      </c>
      <c r="D15" s="21" t="s">
        <v>159</v>
      </c>
      <c r="E15" s="22" t="s">
        <v>160</v>
      </c>
      <c r="F15" s="23" t="s">
        <v>4</v>
      </c>
      <c r="G15" s="24"/>
      <c r="H15" s="25"/>
      <c r="I15" s="25"/>
      <c r="J15" s="25"/>
      <c r="K15" s="25"/>
      <c r="L15" s="25"/>
      <c r="M15" s="25"/>
      <c r="N15" s="25"/>
      <c r="O15" s="25"/>
      <c r="P15" s="25"/>
      <c r="Q15" s="31" t="s">
        <v>11</v>
      </c>
    </row>
    <row r="16" spans="1:23" s="17" customFormat="1" ht="20.100000000000001" customHeight="1">
      <c r="A16" s="18">
        <v>15</v>
      </c>
      <c r="B16" s="77">
        <v>22990</v>
      </c>
      <c r="C16" s="20" t="s">
        <v>624</v>
      </c>
      <c r="D16" s="21" t="s">
        <v>161</v>
      </c>
      <c r="E16" s="22" t="s">
        <v>162</v>
      </c>
      <c r="F16" s="23" t="s">
        <v>9</v>
      </c>
      <c r="G16" s="24"/>
      <c r="H16" s="25"/>
      <c r="I16" s="25"/>
      <c r="J16" s="25"/>
      <c r="K16" s="25"/>
      <c r="L16" s="25"/>
      <c r="M16" s="25"/>
      <c r="N16" s="25"/>
      <c r="O16" s="25"/>
      <c r="P16" s="25"/>
      <c r="Q16" s="32" t="s">
        <v>133</v>
      </c>
    </row>
    <row r="17" spans="1:17" s="17" customFormat="1" ht="20.100000000000001" customHeight="1">
      <c r="A17" s="18">
        <v>16</v>
      </c>
      <c r="B17" s="77">
        <v>23000</v>
      </c>
      <c r="C17" s="20" t="s">
        <v>624</v>
      </c>
      <c r="D17" s="21" t="s">
        <v>163</v>
      </c>
      <c r="E17" s="22" t="s">
        <v>164</v>
      </c>
      <c r="F17" s="23" t="s">
        <v>9</v>
      </c>
      <c r="G17" s="24"/>
      <c r="H17" s="25"/>
      <c r="I17" s="25"/>
      <c r="J17" s="25"/>
      <c r="K17" s="25"/>
      <c r="L17" s="25"/>
      <c r="M17" s="25"/>
      <c r="N17" s="25"/>
      <c r="O17" s="25"/>
      <c r="P17" s="25"/>
      <c r="Q17" s="33" t="s">
        <v>134</v>
      </c>
    </row>
    <row r="18" spans="1:17" s="17" customFormat="1" ht="20.100000000000001" customHeight="1">
      <c r="A18" s="18">
        <v>17</v>
      </c>
      <c r="B18" s="77">
        <v>23018</v>
      </c>
      <c r="C18" s="20" t="s">
        <v>624</v>
      </c>
      <c r="D18" s="21" t="s">
        <v>165</v>
      </c>
      <c r="E18" s="22" t="s">
        <v>166</v>
      </c>
      <c r="F18" s="23" t="s">
        <v>9</v>
      </c>
      <c r="G18" s="24"/>
      <c r="H18" s="25"/>
      <c r="I18" s="25"/>
      <c r="J18" s="25"/>
      <c r="K18" s="25"/>
      <c r="L18" s="25"/>
      <c r="M18" s="25"/>
      <c r="N18" s="25"/>
      <c r="O18" s="25"/>
      <c r="P18" s="25"/>
      <c r="Q18" s="34"/>
    </row>
    <row r="19" spans="1:17" s="17" customFormat="1" ht="20.100000000000001" customHeight="1">
      <c r="A19" s="18">
        <v>18</v>
      </c>
      <c r="B19" s="78">
        <v>23019</v>
      </c>
      <c r="C19" s="35" t="s">
        <v>624</v>
      </c>
      <c r="D19" s="36" t="s">
        <v>167</v>
      </c>
      <c r="E19" s="37" t="s">
        <v>168</v>
      </c>
      <c r="F19" s="23" t="s">
        <v>9</v>
      </c>
      <c r="G19" s="24"/>
      <c r="H19" s="25"/>
      <c r="I19" s="25"/>
      <c r="J19" s="25"/>
      <c r="K19" s="25"/>
      <c r="L19" s="25"/>
      <c r="M19" s="25"/>
      <c r="N19" s="25"/>
      <c r="O19" s="25"/>
      <c r="P19" s="25"/>
      <c r="Q19" s="34"/>
    </row>
    <row r="20" spans="1:17" s="17" customFormat="1" ht="20.100000000000001" customHeight="1">
      <c r="A20" s="18">
        <v>19</v>
      </c>
      <c r="B20" s="77">
        <v>23024</v>
      </c>
      <c r="C20" s="38" t="s">
        <v>624</v>
      </c>
      <c r="D20" s="39" t="s">
        <v>637</v>
      </c>
      <c r="E20" s="40" t="s">
        <v>169</v>
      </c>
      <c r="F20" s="23" t="s">
        <v>9</v>
      </c>
      <c r="G20" s="24"/>
      <c r="H20" s="41"/>
      <c r="I20" s="41"/>
      <c r="J20" s="41"/>
      <c r="K20" s="25"/>
      <c r="L20" s="25"/>
      <c r="M20" s="25"/>
      <c r="N20" s="25"/>
      <c r="O20" s="25"/>
      <c r="P20" s="25"/>
      <c r="Q20" s="34"/>
    </row>
    <row r="21" spans="1:17" s="17" customFormat="1" ht="20.100000000000001" customHeight="1" thickBot="1">
      <c r="A21" s="18">
        <v>20</v>
      </c>
      <c r="B21" s="77">
        <v>23029</v>
      </c>
      <c r="C21" s="38" t="s">
        <v>624</v>
      </c>
      <c r="D21" s="39" t="s">
        <v>170</v>
      </c>
      <c r="E21" s="40" t="s">
        <v>171</v>
      </c>
      <c r="F21" s="23" t="s">
        <v>9</v>
      </c>
      <c r="G21" s="24"/>
      <c r="H21" s="25"/>
      <c r="I21" s="25"/>
      <c r="J21" s="25"/>
      <c r="K21" s="25"/>
      <c r="L21" s="25"/>
      <c r="M21" s="25"/>
      <c r="N21" s="25"/>
      <c r="O21" s="25"/>
      <c r="P21" s="25"/>
      <c r="Q21" s="34"/>
    </row>
    <row r="22" spans="1:17" s="17" customFormat="1" ht="20.100000000000001" customHeight="1">
      <c r="A22" s="18">
        <v>21</v>
      </c>
      <c r="B22" s="77">
        <v>23031</v>
      </c>
      <c r="C22" s="38" t="s">
        <v>624</v>
      </c>
      <c r="D22" s="39" t="s">
        <v>172</v>
      </c>
      <c r="E22" s="40" t="s">
        <v>173</v>
      </c>
      <c r="F22" s="23" t="s">
        <v>9</v>
      </c>
      <c r="G22" s="24"/>
      <c r="H22" s="41"/>
      <c r="I22" s="41"/>
      <c r="J22" s="41"/>
      <c r="K22" s="25"/>
      <c r="L22" s="25"/>
      <c r="M22" s="25"/>
      <c r="N22" s="25"/>
      <c r="O22" s="25"/>
      <c r="P22" s="25"/>
      <c r="Q22" s="42" t="s">
        <v>14</v>
      </c>
    </row>
    <row r="23" spans="1:17" s="17" customFormat="1" ht="20.100000000000001" customHeight="1">
      <c r="A23" s="18">
        <v>22</v>
      </c>
      <c r="B23" s="77">
        <v>23034</v>
      </c>
      <c r="C23" s="38" t="s">
        <v>624</v>
      </c>
      <c r="D23" s="39" t="s">
        <v>174</v>
      </c>
      <c r="E23" s="40" t="s">
        <v>175</v>
      </c>
      <c r="F23" s="23" t="s">
        <v>9</v>
      </c>
      <c r="G23" s="24"/>
      <c r="H23" s="25"/>
      <c r="I23" s="25"/>
      <c r="J23" s="25"/>
      <c r="K23" s="25"/>
      <c r="L23" s="25"/>
      <c r="M23" s="25"/>
      <c r="N23" s="25"/>
      <c r="O23" s="25"/>
      <c r="P23" s="25"/>
      <c r="Q23" s="43" t="str">
        <f>CONCATENATE("ชาย ",COUNTIF($F$1:$F$68,"ช")," คน")</f>
        <v>ชาย 15 คน</v>
      </c>
    </row>
    <row r="24" spans="1:17" s="17" customFormat="1" ht="20.100000000000001" customHeight="1">
      <c r="A24" s="18">
        <v>23</v>
      </c>
      <c r="B24" s="77">
        <v>23056</v>
      </c>
      <c r="C24" s="38" t="s">
        <v>624</v>
      </c>
      <c r="D24" s="39" t="s">
        <v>177</v>
      </c>
      <c r="E24" s="40" t="s">
        <v>178</v>
      </c>
      <c r="F24" s="23" t="s">
        <v>9</v>
      </c>
      <c r="G24" s="24"/>
      <c r="H24" s="25"/>
      <c r="I24" s="25"/>
      <c r="J24" s="25"/>
      <c r="K24" s="25"/>
      <c r="L24" s="25"/>
      <c r="M24" s="25"/>
      <c r="N24" s="25"/>
      <c r="O24" s="25"/>
      <c r="P24" s="25"/>
      <c r="Q24" s="43" t="str">
        <f>CONCATENATE("หญิง ",COUNTIF($F$1:$F$68,"ญ")," คน")</f>
        <v>หญิง 23 คน</v>
      </c>
    </row>
    <row r="25" spans="1:17" s="17" customFormat="1" ht="20.100000000000001" customHeight="1">
      <c r="A25" s="18">
        <v>24</v>
      </c>
      <c r="B25" s="77">
        <v>23060</v>
      </c>
      <c r="C25" s="38" t="s">
        <v>624</v>
      </c>
      <c r="D25" s="39" t="s">
        <v>179</v>
      </c>
      <c r="E25" s="40" t="s">
        <v>180</v>
      </c>
      <c r="F25" s="44" t="s">
        <v>9</v>
      </c>
      <c r="G25" s="24"/>
      <c r="H25" s="25"/>
      <c r="I25" s="25"/>
      <c r="J25" s="25"/>
      <c r="K25" s="25"/>
      <c r="L25" s="25"/>
      <c r="M25" s="25"/>
      <c r="N25" s="25"/>
      <c r="O25" s="25"/>
      <c r="P25" s="25"/>
      <c r="Q25" s="43" t="str">
        <f>CONCATENATE("รวม ",COUNTA($F$2:$F$68)," คน")</f>
        <v>รวม 38 คน</v>
      </c>
    </row>
    <row r="26" spans="1:17" s="17" customFormat="1" ht="20.100000000000001" customHeight="1">
      <c r="A26" s="18">
        <v>25</v>
      </c>
      <c r="B26" s="77">
        <v>23068</v>
      </c>
      <c r="C26" s="38" t="s">
        <v>624</v>
      </c>
      <c r="D26" s="39" t="s">
        <v>183</v>
      </c>
      <c r="E26" s="40" t="s">
        <v>184</v>
      </c>
      <c r="F26" s="44" t="s">
        <v>9</v>
      </c>
      <c r="G26" s="24"/>
      <c r="H26" s="25"/>
      <c r="I26" s="25"/>
      <c r="J26" s="25"/>
      <c r="K26" s="25"/>
      <c r="L26" s="25"/>
      <c r="M26" s="25"/>
      <c r="N26" s="25"/>
      <c r="O26" s="25"/>
      <c r="P26" s="25"/>
      <c r="Q26" s="43" t="s">
        <v>636</v>
      </c>
    </row>
    <row r="27" spans="1:17" s="17" customFormat="1" ht="20.100000000000001" customHeight="1">
      <c r="A27" s="18">
        <v>26</v>
      </c>
      <c r="B27" s="77">
        <v>23069</v>
      </c>
      <c r="C27" s="38" t="s">
        <v>624</v>
      </c>
      <c r="D27" s="39" t="s">
        <v>185</v>
      </c>
      <c r="E27" s="40" t="s">
        <v>186</v>
      </c>
      <c r="F27" s="44" t="s">
        <v>9</v>
      </c>
      <c r="G27" s="24"/>
      <c r="H27" s="25"/>
      <c r="I27" s="25"/>
      <c r="J27" s="25"/>
      <c r="K27" s="25"/>
      <c r="L27" s="25"/>
      <c r="M27" s="25"/>
      <c r="N27" s="25"/>
      <c r="O27" s="25"/>
      <c r="P27" s="25"/>
      <c r="Q27" s="43"/>
    </row>
    <row r="28" spans="1:17" s="17" customFormat="1" ht="20.100000000000001" customHeight="1">
      <c r="A28" s="18">
        <v>27</v>
      </c>
      <c r="B28" s="77">
        <v>23071</v>
      </c>
      <c r="C28" s="38" t="s">
        <v>624</v>
      </c>
      <c r="D28" s="39" t="s">
        <v>187</v>
      </c>
      <c r="E28" s="40" t="s">
        <v>188</v>
      </c>
      <c r="F28" s="44" t="s">
        <v>9</v>
      </c>
      <c r="G28" s="24"/>
      <c r="H28" s="25"/>
      <c r="I28" s="25"/>
      <c r="J28" s="25"/>
      <c r="K28" s="25"/>
      <c r="L28" s="25"/>
      <c r="M28" s="25"/>
      <c r="N28" s="25"/>
      <c r="O28" s="25"/>
      <c r="P28" s="25"/>
      <c r="Q28" s="43"/>
    </row>
    <row r="29" spans="1:17" s="17" customFormat="1" ht="20.100000000000001" customHeight="1">
      <c r="A29" s="18">
        <v>28</v>
      </c>
      <c r="B29" s="77">
        <v>23085</v>
      </c>
      <c r="C29" s="38" t="s">
        <v>624</v>
      </c>
      <c r="D29" s="39" t="s">
        <v>189</v>
      </c>
      <c r="E29" s="40" t="s">
        <v>190</v>
      </c>
      <c r="F29" s="44" t="s">
        <v>9</v>
      </c>
      <c r="G29" s="24"/>
      <c r="H29" s="25"/>
      <c r="I29" s="25"/>
      <c r="J29" s="25"/>
      <c r="K29" s="25"/>
      <c r="L29" s="25"/>
      <c r="M29" s="25"/>
      <c r="N29" s="25"/>
      <c r="O29" s="25"/>
      <c r="P29" s="25"/>
      <c r="Q29" s="43"/>
    </row>
    <row r="30" spans="1:17" s="17" customFormat="1" ht="20.100000000000001" customHeight="1">
      <c r="A30" s="18">
        <v>29</v>
      </c>
      <c r="B30" s="77">
        <v>23099</v>
      </c>
      <c r="C30" s="38" t="s">
        <v>624</v>
      </c>
      <c r="D30" s="39" t="s">
        <v>191</v>
      </c>
      <c r="E30" s="40" t="s">
        <v>192</v>
      </c>
      <c r="F30" s="44" t="s">
        <v>9</v>
      </c>
      <c r="G30" s="24"/>
      <c r="H30" s="25"/>
      <c r="I30" s="25"/>
      <c r="J30" s="25"/>
      <c r="K30" s="25"/>
      <c r="L30" s="25"/>
      <c r="M30" s="25"/>
      <c r="N30" s="25"/>
      <c r="O30" s="25"/>
      <c r="P30" s="25"/>
      <c r="Q30" s="43"/>
    </row>
    <row r="31" spans="1:17" s="17" customFormat="1" ht="20.100000000000001" customHeight="1">
      <c r="A31" s="18">
        <v>30</v>
      </c>
      <c r="B31" s="77">
        <v>23104</v>
      </c>
      <c r="C31" s="38" t="s">
        <v>624</v>
      </c>
      <c r="D31" s="39" t="s">
        <v>193</v>
      </c>
      <c r="E31" s="40" t="s">
        <v>194</v>
      </c>
      <c r="F31" s="23" t="s">
        <v>9</v>
      </c>
      <c r="G31" s="24"/>
      <c r="H31" s="25"/>
      <c r="I31" s="25"/>
      <c r="J31" s="25"/>
      <c r="K31" s="25"/>
      <c r="L31" s="25"/>
      <c r="M31" s="25"/>
      <c r="N31" s="25"/>
      <c r="O31" s="25"/>
      <c r="P31" s="25"/>
      <c r="Q31" s="43"/>
    </row>
    <row r="32" spans="1:17" s="17" customFormat="1" ht="20.100000000000001" customHeight="1">
      <c r="A32" s="18">
        <v>31</v>
      </c>
      <c r="B32" s="77">
        <v>23160</v>
      </c>
      <c r="C32" s="38" t="s">
        <v>17</v>
      </c>
      <c r="D32" s="39" t="s">
        <v>208</v>
      </c>
      <c r="E32" s="40" t="s">
        <v>209</v>
      </c>
      <c r="F32" s="44" t="s">
        <v>4</v>
      </c>
      <c r="G32" s="24"/>
      <c r="H32" s="25"/>
      <c r="I32" s="25"/>
      <c r="J32" s="25"/>
      <c r="K32" s="25"/>
      <c r="L32" s="25"/>
      <c r="M32" s="25"/>
      <c r="N32" s="25"/>
      <c r="O32" s="25"/>
      <c r="P32" s="25"/>
      <c r="Q32" s="43"/>
    </row>
    <row r="33" spans="1:17" s="17" customFormat="1" ht="20.100000000000001" customHeight="1">
      <c r="A33" s="18">
        <v>32</v>
      </c>
      <c r="B33" s="77">
        <v>23592</v>
      </c>
      <c r="C33" s="38" t="s">
        <v>17</v>
      </c>
      <c r="D33" s="39" t="s">
        <v>195</v>
      </c>
      <c r="E33" s="40" t="s">
        <v>196</v>
      </c>
      <c r="F33" s="44" t="s">
        <v>4</v>
      </c>
      <c r="G33" s="24"/>
      <c r="H33" s="25"/>
      <c r="I33" s="25"/>
      <c r="J33" s="25"/>
      <c r="K33" s="25"/>
      <c r="L33" s="25"/>
      <c r="M33" s="25"/>
      <c r="N33" s="25"/>
      <c r="O33" s="25"/>
      <c r="P33" s="25"/>
      <c r="Q33" s="43"/>
    </row>
    <row r="34" spans="1:17" s="17" customFormat="1" ht="20.100000000000001" customHeight="1">
      <c r="A34" s="18">
        <v>33</v>
      </c>
      <c r="B34" s="19">
        <v>24474</v>
      </c>
      <c r="C34" s="38" t="s">
        <v>17</v>
      </c>
      <c r="D34" s="39" t="s">
        <v>197</v>
      </c>
      <c r="E34" s="40" t="s">
        <v>198</v>
      </c>
      <c r="F34" s="44" t="s">
        <v>4</v>
      </c>
      <c r="G34" s="24"/>
      <c r="H34" s="25"/>
      <c r="I34" s="25"/>
      <c r="J34" s="25"/>
      <c r="K34" s="25"/>
      <c r="L34" s="25"/>
      <c r="M34" s="25"/>
      <c r="N34" s="25"/>
      <c r="O34" s="25"/>
      <c r="P34" s="25"/>
      <c r="Q34" s="43"/>
    </row>
    <row r="35" spans="1:17" s="17" customFormat="1" ht="20.100000000000001" customHeight="1">
      <c r="A35" s="18">
        <v>34</v>
      </c>
      <c r="B35" s="19">
        <v>24476</v>
      </c>
      <c r="C35" s="38" t="s">
        <v>624</v>
      </c>
      <c r="D35" s="39" t="s">
        <v>199</v>
      </c>
      <c r="E35" s="40" t="s">
        <v>200</v>
      </c>
      <c r="F35" s="44" t="s">
        <v>9</v>
      </c>
      <c r="G35" s="24"/>
      <c r="H35" s="25"/>
      <c r="I35" s="25"/>
      <c r="J35" s="25"/>
      <c r="K35" s="25"/>
      <c r="L35" s="25"/>
      <c r="M35" s="25"/>
      <c r="N35" s="25"/>
      <c r="O35" s="25"/>
      <c r="P35" s="25"/>
      <c r="Q35" s="43"/>
    </row>
    <row r="36" spans="1:17" s="17" customFormat="1" ht="20.100000000000001" customHeight="1">
      <c r="A36" s="18">
        <v>35</v>
      </c>
      <c r="B36" s="19">
        <v>24499</v>
      </c>
      <c r="C36" s="38" t="s">
        <v>624</v>
      </c>
      <c r="D36" s="39" t="s">
        <v>201</v>
      </c>
      <c r="E36" s="40" t="s">
        <v>202</v>
      </c>
      <c r="F36" s="44" t="s">
        <v>9</v>
      </c>
      <c r="G36" s="24"/>
      <c r="H36" s="25"/>
      <c r="I36" s="25"/>
      <c r="J36" s="25"/>
      <c r="K36" s="25"/>
      <c r="L36" s="25"/>
      <c r="M36" s="25"/>
      <c r="N36" s="25"/>
      <c r="O36" s="25"/>
      <c r="P36" s="25"/>
      <c r="Q36" s="43"/>
    </row>
    <row r="37" spans="1:17" s="17" customFormat="1" ht="20.100000000000001" customHeight="1">
      <c r="A37" s="18">
        <v>36</v>
      </c>
      <c r="B37" s="19">
        <v>24502</v>
      </c>
      <c r="C37" s="38" t="s">
        <v>624</v>
      </c>
      <c r="D37" s="39" t="s">
        <v>203</v>
      </c>
      <c r="E37" s="40" t="s">
        <v>204</v>
      </c>
      <c r="F37" s="44" t="s">
        <v>9</v>
      </c>
      <c r="G37" s="24"/>
      <c r="H37" s="25"/>
      <c r="I37" s="25"/>
      <c r="J37" s="25"/>
      <c r="K37" s="25"/>
      <c r="L37" s="25"/>
      <c r="M37" s="25"/>
      <c r="N37" s="25"/>
      <c r="O37" s="25"/>
      <c r="P37" s="25"/>
      <c r="Q37" s="43"/>
    </row>
    <row r="38" spans="1:17" s="17" customFormat="1" ht="20.100000000000001" customHeight="1">
      <c r="A38" s="18">
        <v>37</v>
      </c>
      <c r="B38" s="19">
        <v>24505</v>
      </c>
      <c r="C38" s="38" t="s">
        <v>624</v>
      </c>
      <c r="D38" s="39" t="s">
        <v>205</v>
      </c>
      <c r="E38" s="40" t="s">
        <v>206</v>
      </c>
      <c r="F38" s="23" t="s">
        <v>9</v>
      </c>
      <c r="G38" s="24"/>
      <c r="H38" s="25"/>
      <c r="I38" s="25"/>
      <c r="J38" s="25"/>
      <c r="K38" s="25"/>
      <c r="L38" s="25"/>
      <c r="M38" s="25"/>
      <c r="N38" s="25"/>
      <c r="O38" s="25"/>
      <c r="P38" s="25"/>
      <c r="Q38" s="45"/>
    </row>
    <row r="39" spans="1:17" s="17" customFormat="1" ht="20.100000000000001" customHeight="1">
      <c r="A39" s="18">
        <v>38</v>
      </c>
      <c r="B39" s="19">
        <v>24515</v>
      </c>
      <c r="C39" s="38" t="s">
        <v>624</v>
      </c>
      <c r="D39" s="39" t="s">
        <v>207</v>
      </c>
      <c r="E39" s="40" t="s">
        <v>138</v>
      </c>
      <c r="F39" s="44" t="s">
        <v>9</v>
      </c>
      <c r="G39" s="24"/>
      <c r="H39" s="25"/>
      <c r="I39" s="25"/>
      <c r="J39" s="25"/>
      <c r="K39" s="25"/>
      <c r="L39" s="25"/>
      <c r="M39" s="25"/>
      <c r="N39" s="25"/>
      <c r="O39" s="25"/>
      <c r="P39" s="25"/>
      <c r="Q39" s="46"/>
    </row>
    <row r="40" spans="1:17" s="17" customFormat="1" ht="20.100000000000001" customHeight="1">
      <c r="A40" s="18"/>
      <c r="B40" s="19"/>
      <c r="C40" s="48"/>
      <c r="D40" s="49"/>
      <c r="E40" s="50"/>
      <c r="F40" s="51"/>
      <c r="G40" s="24"/>
      <c r="H40" s="52"/>
      <c r="I40" s="52"/>
      <c r="J40" s="52"/>
      <c r="K40" s="52"/>
      <c r="L40" s="52"/>
      <c r="M40" s="52"/>
      <c r="N40" s="52"/>
      <c r="O40" s="52"/>
      <c r="P40" s="52"/>
      <c r="Q40" s="46"/>
    </row>
    <row r="41" spans="1:17" s="17" customFormat="1" ht="20.100000000000001" customHeight="1">
      <c r="A41" s="18"/>
      <c r="B41" s="19"/>
      <c r="C41" s="53"/>
      <c r="D41" s="54"/>
      <c r="E41" s="55"/>
      <c r="F41" s="56"/>
      <c r="G41" s="24"/>
      <c r="H41" s="52"/>
      <c r="I41" s="52"/>
      <c r="J41" s="52"/>
      <c r="K41" s="52"/>
      <c r="L41" s="52"/>
      <c r="M41" s="52"/>
      <c r="N41" s="57"/>
      <c r="O41" s="52"/>
      <c r="P41" s="52"/>
      <c r="Q41" s="46"/>
    </row>
    <row r="42" spans="1:17" s="17" customFormat="1" ht="20.100000000000001" customHeight="1">
      <c r="A42" s="18"/>
      <c r="B42" s="19"/>
      <c r="C42" s="53"/>
      <c r="D42" s="54"/>
      <c r="E42" s="55"/>
      <c r="F42" s="56"/>
      <c r="G42" s="47"/>
      <c r="H42" s="52"/>
      <c r="I42" s="52"/>
      <c r="J42" s="52"/>
      <c r="K42" s="52"/>
      <c r="L42" s="52"/>
      <c r="M42" s="52"/>
      <c r="N42" s="57"/>
      <c r="O42" s="58"/>
      <c r="P42" s="52"/>
      <c r="Q42" s="46"/>
    </row>
    <row r="43" spans="1:17" s="17" customFormat="1" ht="20.100000000000001" customHeight="1">
      <c r="A43" s="18"/>
      <c r="B43" s="19"/>
      <c r="C43" s="53"/>
      <c r="D43" s="54"/>
      <c r="E43" s="55"/>
      <c r="F43" s="56"/>
      <c r="G43" s="47"/>
      <c r="H43" s="52"/>
      <c r="I43" s="52"/>
      <c r="J43" s="52"/>
      <c r="K43" s="52"/>
      <c r="L43" s="52"/>
      <c r="M43" s="52"/>
      <c r="N43" s="57"/>
      <c r="O43" s="58"/>
      <c r="P43" s="52"/>
      <c r="Q43" s="46"/>
    </row>
    <row r="44" spans="1:17" s="17" customFormat="1" ht="20.100000000000001" customHeight="1">
      <c r="A44" s="18"/>
      <c r="B44" s="47"/>
      <c r="C44" s="53"/>
      <c r="D44" s="54"/>
      <c r="E44" s="55"/>
      <c r="F44" s="56"/>
      <c r="G44" s="47"/>
      <c r="H44" s="52"/>
      <c r="I44" s="52"/>
      <c r="J44" s="52"/>
      <c r="K44" s="52"/>
      <c r="L44" s="52"/>
      <c r="M44" s="52"/>
      <c r="N44" s="57"/>
      <c r="O44" s="58"/>
      <c r="P44" s="59"/>
      <c r="Q44" s="46"/>
    </row>
    <row r="45" spans="1:17" s="17" customFormat="1" ht="20.100000000000001" customHeight="1">
      <c r="A45" s="60"/>
      <c r="B45" s="47"/>
      <c r="C45" s="53"/>
      <c r="D45" s="54"/>
      <c r="E45" s="55"/>
      <c r="F45" s="56"/>
      <c r="G45" s="47"/>
      <c r="H45" s="52"/>
      <c r="I45" s="52"/>
      <c r="J45" s="52"/>
      <c r="K45" s="52"/>
      <c r="L45" s="52"/>
      <c r="M45" s="52"/>
      <c r="N45" s="57"/>
      <c r="O45" s="58"/>
      <c r="P45" s="59"/>
      <c r="Q45" s="46"/>
    </row>
    <row r="46" spans="1:17" s="17" customFormat="1" ht="20.100000000000001" customHeight="1" thickBot="1">
      <c r="A46" s="61"/>
      <c r="B46" s="62"/>
      <c r="C46" s="63"/>
      <c r="D46" s="64"/>
      <c r="E46" s="65"/>
      <c r="F46" s="66"/>
      <c r="G46" s="62"/>
      <c r="H46" s="67"/>
      <c r="I46" s="67"/>
      <c r="J46" s="67"/>
      <c r="K46" s="67"/>
      <c r="L46" s="67"/>
      <c r="M46" s="67"/>
      <c r="N46" s="68"/>
      <c r="O46" s="69"/>
      <c r="P46" s="70"/>
      <c r="Q46" s="71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7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71564-A024-40E7-AF15-E3F3BFB836D8}">
  <sheetPr>
    <tabColor theme="0"/>
    <pageSetUpPr fitToPage="1"/>
  </sheetPr>
  <dimension ref="A1:W46"/>
  <sheetViews>
    <sheetView topLeftCell="A13" workbookViewId="0">
      <selection activeCell="J29" sqref="J29"/>
    </sheetView>
  </sheetViews>
  <sheetFormatPr defaultColWidth="9" defaultRowHeight="24"/>
  <cols>
    <col min="1" max="1" width="6" style="72" bestFit="1" customWidth="1"/>
    <col min="2" max="2" width="13.42578125" style="72" bestFit="1" customWidth="1"/>
    <col min="3" max="3" width="4.5703125" style="72" bestFit="1" customWidth="1"/>
    <col min="4" max="5" width="15.28515625" style="72" customWidth="1"/>
    <col min="6" max="6" width="4.7109375" style="73" customWidth="1"/>
    <col min="7" max="7" width="4.7109375" style="74" customWidth="1"/>
    <col min="8" max="16" width="4.7109375" style="72" customWidth="1"/>
    <col min="17" max="17" width="20.28515625" style="75" bestFit="1" customWidth="1"/>
    <col min="18" max="16384" width="9" style="7"/>
  </cols>
  <sheetData>
    <row r="1" spans="1:23" ht="57.75" customHeight="1">
      <c r="A1" s="1" t="s">
        <v>0</v>
      </c>
      <c r="B1" s="1" t="s">
        <v>1</v>
      </c>
      <c r="C1" s="94" t="s">
        <v>2</v>
      </c>
      <c r="D1" s="95"/>
      <c r="E1" s="96"/>
      <c r="F1" s="2" t="s">
        <v>3</v>
      </c>
      <c r="G1" s="3"/>
      <c r="H1" s="4"/>
      <c r="I1" s="4"/>
      <c r="J1" s="4"/>
      <c r="K1" s="4"/>
      <c r="L1" s="4"/>
      <c r="M1" s="4"/>
      <c r="N1" s="4"/>
      <c r="O1" s="4"/>
      <c r="P1" s="5"/>
      <c r="Q1" s="6"/>
    </row>
    <row r="2" spans="1:23" s="17" customFormat="1" ht="20.100000000000001" customHeight="1">
      <c r="A2" s="8">
        <v>1</v>
      </c>
      <c r="B2" s="76">
        <v>22751</v>
      </c>
      <c r="C2" s="9" t="s">
        <v>17</v>
      </c>
      <c r="D2" s="10" t="s">
        <v>212</v>
      </c>
      <c r="E2" s="11" t="s">
        <v>213</v>
      </c>
      <c r="F2" s="12" t="s">
        <v>4</v>
      </c>
      <c r="G2" s="13"/>
      <c r="H2" s="14"/>
      <c r="I2" s="14"/>
      <c r="J2" s="14"/>
      <c r="K2" s="15"/>
      <c r="L2" s="15"/>
      <c r="M2" s="15"/>
      <c r="N2" s="15"/>
      <c r="O2" s="15"/>
      <c r="P2" s="15"/>
      <c r="Q2" s="16"/>
    </row>
    <row r="3" spans="1:23" s="17" customFormat="1" ht="20.100000000000001" customHeight="1">
      <c r="A3" s="18">
        <v>2</v>
      </c>
      <c r="B3" s="77">
        <v>22752</v>
      </c>
      <c r="C3" s="20" t="s">
        <v>17</v>
      </c>
      <c r="D3" s="21" t="s">
        <v>214</v>
      </c>
      <c r="E3" s="22" t="s">
        <v>215</v>
      </c>
      <c r="F3" s="23" t="s">
        <v>4</v>
      </c>
      <c r="G3" s="24"/>
      <c r="H3" s="25"/>
      <c r="I3" s="25"/>
      <c r="J3" s="25"/>
      <c r="K3" s="25"/>
      <c r="L3" s="25"/>
      <c r="M3" s="25"/>
      <c r="N3" s="25"/>
      <c r="O3" s="25"/>
      <c r="P3" s="25"/>
      <c r="Q3" s="16"/>
    </row>
    <row r="4" spans="1:23" s="17" customFormat="1" ht="20.100000000000001" customHeight="1">
      <c r="A4" s="18">
        <v>3</v>
      </c>
      <c r="B4" s="77">
        <v>22762</v>
      </c>
      <c r="C4" s="20" t="s">
        <v>624</v>
      </c>
      <c r="D4" s="21" t="s">
        <v>216</v>
      </c>
      <c r="E4" s="22" t="s">
        <v>217</v>
      </c>
      <c r="F4" s="23" t="s">
        <v>9</v>
      </c>
      <c r="G4" s="24"/>
      <c r="H4" s="25"/>
      <c r="I4" s="25"/>
      <c r="J4" s="25"/>
      <c r="K4" s="25"/>
      <c r="L4" s="25"/>
      <c r="M4" s="25"/>
      <c r="N4" s="25"/>
      <c r="O4" s="25"/>
      <c r="P4" s="25"/>
      <c r="Q4" s="16"/>
    </row>
    <row r="5" spans="1:23" s="17" customFormat="1" ht="20.100000000000001" customHeight="1">
      <c r="A5" s="18">
        <v>4</v>
      </c>
      <c r="B5" s="77">
        <v>22847</v>
      </c>
      <c r="C5" s="20" t="s">
        <v>17</v>
      </c>
      <c r="D5" s="21" t="s">
        <v>625</v>
      </c>
      <c r="E5" s="22" t="s">
        <v>220</v>
      </c>
      <c r="F5" s="23" t="s">
        <v>4</v>
      </c>
      <c r="G5" s="24"/>
      <c r="H5" s="25"/>
      <c r="I5" s="25"/>
      <c r="J5" s="25"/>
      <c r="K5" s="25"/>
      <c r="L5" s="25"/>
      <c r="M5" s="25"/>
      <c r="N5" s="25"/>
      <c r="O5" s="25"/>
      <c r="P5" s="25"/>
      <c r="Q5" s="26"/>
    </row>
    <row r="6" spans="1:23" s="17" customFormat="1" ht="20.100000000000001" customHeight="1">
      <c r="A6" s="18">
        <v>5</v>
      </c>
      <c r="B6" s="77">
        <v>22857</v>
      </c>
      <c r="C6" s="20" t="s">
        <v>17</v>
      </c>
      <c r="D6" s="21" t="s">
        <v>221</v>
      </c>
      <c r="E6" s="22" t="s">
        <v>222</v>
      </c>
      <c r="F6" s="23" t="s">
        <v>4</v>
      </c>
      <c r="G6" s="24"/>
      <c r="H6" s="25"/>
      <c r="I6" s="25"/>
      <c r="J6" s="25"/>
      <c r="K6" s="25"/>
      <c r="L6" s="25"/>
      <c r="M6" s="25"/>
      <c r="N6" s="25"/>
      <c r="O6" s="25"/>
      <c r="P6" s="25"/>
      <c r="Q6" s="27">
        <f>COUNTIF(I1:I46,"น.ส.")</f>
        <v>0</v>
      </c>
    </row>
    <row r="7" spans="1:23" s="17" customFormat="1" ht="20.100000000000001" customHeight="1">
      <c r="A7" s="18">
        <v>6</v>
      </c>
      <c r="B7" s="77">
        <v>22858</v>
      </c>
      <c r="C7" s="20" t="s">
        <v>17</v>
      </c>
      <c r="D7" s="21" t="s">
        <v>223</v>
      </c>
      <c r="E7" s="22" t="s">
        <v>224</v>
      </c>
      <c r="F7" s="23" t="s">
        <v>4</v>
      </c>
      <c r="G7" s="24"/>
      <c r="H7" s="25"/>
      <c r="I7" s="25"/>
      <c r="J7" s="25"/>
      <c r="K7" s="25"/>
      <c r="L7" s="25"/>
      <c r="M7" s="25"/>
      <c r="N7" s="25"/>
      <c r="O7" s="25"/>
      <c r="P7" s="25"/>
      <c r="Q7" s="28" t="s">
        <v>6</v>
      </c>
    </row>
    <row r="8" spans="1:23" s="17" customFormat="1" ht="20.100000000000001" customHeight="1">
      <c r="A8" s="18">
        <v>7</v>
      </c>
      <c r="B8" s="77">
        <v>22878</v>
      </c>
      <c r="C8" s="20" t="s">
        <v>17</v>
      </c>
      <c r="D8" s="21" t="s">
        <v>225</v>
      </c>
      <c r="E8" s="22" t="s">
        <v>226</v>
      </c>
      <c r="F8" s="23" t="s">
        <v>4</v>
      </c>
      <c r="G8" s="24"/>
      <c r="H8" s="25"/>
      <c r="I8" s="25"/>
      <c r="J8" s="25"/>
      <c r="K8" s="25"/>
      <c r="L8" s="25"/>
      <c r="M8" s="25"/>
      <c r="N8" s="25"/>
      <c r="O8" s="25"/>
      <c r="P8" s="25"/>
      <c r="Q8" s="28" t="s">
        <v>7</v>
      </c>
    </row>
    <row r="9" spans="1:23" s="17" customFormat="1" ht="20.100000000000001" customHeight="1">
      <c r="A9" s="18">
        <v>8</v>
      </c>
      <c r="B9" s="77">
        <v>22880</v>
      </c>
      <c r="C9" s="20" t="s">
        <v>17</v>
      </c>
      <c r="D9" s="21" t="s">
        <v>227</v>
      </c>
      <c r="E9" s="22" t="s">
        <v>83</v>
      </c>
      <c r="F9" s="23" t="s">
        <v>4</v>
      </c>
      <c r="G9" s="24"/>
      <c r="H9" s="25"/>
      <c r="I9" s="25"/>
      <c r="J9" s="25"/>
      <c r="K9" s="25"/>
      <c r="L9" s="25"/>
      <c r="M9" s="25"/>
      <c r="N9" s="25"/>
      <c r="O9" s="25"/>
      <c r="P9" s="25"/>
      <c r="Q9" s="28" t="s">
        <v>8</v>
      </c>
    </row>
    <row r="10" spans="1:23" s="17" customFormat="1" ht="20.100000000000001" customHeight="1">
      <c r="A10" s="18">
        <v>9</v>
      </c>
      <c r="B10" s="77">
        <v>22898</v>
      </c>
      <c r="C10" s="20" t="s">
        <v>17</v>
      </c>
      <c r="D10" s="21" t="s">
        <v>228</v>
      </c>
      <c r="E10" s="22" t="s">
        <v>229</v>
      </c>
      <c r="F10" s="23" t="s">
        <v>4</v>
      </c>
      <c r="G10" s="24"/>
      <c r="H10" s="25"/>
      <c r="I10" s="25"/>
      <c r="J10" s="25"/>
      <c r="K10" s="25"/>
      <c r="L10" s="25"/>
      <c r="M10" s="25"/>
      <c r="N10" s="25"/>
      <c r="O10" s="25"/>
      <c r="P10" s="25"/>
      <c r="Q10" s="29"/>
      <c r="W10" s="30"/>
    </row>
    <row r="11" spans="1:23" s="17" customFormat="1" ht="20.100000000000001" customHeight="1">
      <c r="A11" s="18">
        <v>10</v>
      </c>
      <c r="B11" s="77">
        <v>22942</v>
      </c>
      <c r="C11" s="20" t="s">
        <v>17</v>
      </c>
      <c r="D11" s="21" t="s">
        <v>230</v>
      </c>
      <c r="E11" s="22" t="s">
        <v>231</v>
      </c>
      <c r="F11" s="23" t="s">
        <v>4</v>
      </c>
      <c r="G11" s="24"/>
      <c r="H11" s="25"/>
      <c r="I11" s="25"/>
      <c r="J11" s="25"/>
      <c r="K11" s="25"/>
      <c r="L11" s="25"/>
      <c r="M11" s="25"/>
      <c r="N11" s="25"/>
      <c r="O11" s="25"/>
      <c r="P11" s="25"/>
      <c r="Q11" s="29"/>
    </row>
    <row r="12" spans="1:23" s="17" customFormat="1" ht="20.100000000000001" customHeight="1">
      <c r="A12" s="18">
        <v>11</v>
      </c>
      <c r="B12" s="77">
        <v>22959</v>
      </c>
      <c r="C12" s="20" t="s">
        <v>17</v>
      </c>
      <c r="D12" s="21" t="s">
        <v>232</v>
      </c>
      <c r="E12" s="22" t="s">
        <v>233</v>
      </c>
      <c r="F12" s="23" t="s">
        <v>4</v>
      </c>
      <c r="G12" s="24"/>
      <c r="H12" s="25"/>
      <c r="I12" s="25"/>
      <c r="J12" s="25"/>
      <c r="K12" s="25"/>
      <c r="L12" s="25"/>
      <c r="M12" s="25"/>
      <c r="N12" s="25"/>
      <c r="O12" s="25"/>
      <c r="P12" s="25"/>
      <c r="Q12" s="28" t="s">
        <v>287</v>
      </c>
    </row>
    <row r="13" spans="1:23" s="17" customFormat="1" ht="20.100000000000001" customHeight="1">
      <c r="A13" s="18">
        <v>12</v>
      </c>
      <c r="B13" s="77">
        <v>23009</v>
      </c>
      <c r="C13" s="20" t="s">
        <v>624</v>
      </c>
      <c r="D13" s="21" t="s">
        <v>234</v>
      </c>
      <c r="E13" s="22" t="s">
        <v>235</v>
      </c>
      <c r="F13" s="23" t="s">
        <v>9</v>
      </c>
      <c r="G13" s="24"/>
      <c r="H13" s="25"/>
      <c r="I13" s="25"/>
      <c r="J13" s="25"/>
      <c r="K13" s="25"/>
      <c r="L13" s="25"/>
      <c r="M13" s="25"/>
      <c r="N13" s="25"/>
      <c r="O13" s="25"/>
      <c r="P13" s="25"/>
      <c r="Q13" s="28" t="s">
        <v>10</v>
      </c>
    </row>
    <row r="14" spans="1:23" s="17" customFormat="1" ht="20.100000000000001" customHeight="1">
      <c r="A14" s="18">
        <v>13</v>
      </c>
      <c r="B14" s="77">
        <v>23014</v>
      </c>
      <c r="C14" s="20" t="s">
        <v>624</v>
      </c>
      <c r="D14" s="21" t="s">
        <v>236</v>
      </c>
      <c r="E14" s="22" t="s">
        <v>237</v>
      </c>
      <c r="F14" s="23" t="s">
        <v>9</v>
      </c>
      <c r="G14" s="24"/>
      <c r="H14" s="25"/>
      <c r="I14" s="25"/>
      <c r="J14" s="25"/>
      <c r="K14" s="25"/>
      <c r="L14" s="25"/>
      <c r="M14" s="25"/>
      <c r="N14" s="25"/>
      <c r="O14" s="25"/>
      <c r="P14" s="25"/>
      <c r="Q14" s="28"/>
    </row>
    <row r="15" spans="1:23" s="17" customFormat="1" ht="20.100000000000001" customHeight="1">
      <c r="A15" s="18">
        <v>14</v>
      </c>
      <c r="B15" s="77">
        <v>23017</v>
      </c>
      <c r="C15" s="20" t="s">
        <v>624</v>
      </c>
      <c r="D15" s="21" t="s">
        <v>238</v>
      </c>
      <c r="E15" s="22" t="s">
        <v>239</v>
      </c>
      <c r="F15" s="23" t="s">
        <v>9</v>
      </c>
      <c r="G15" s="24"/>
      <c r="H15" s="25"/>
      <c r="I15" s="25"/>
      <c r="J15" s="25"/>
      <c r="K15" s="25"/>
      <c r="L15" s="25"/>
      <c r="M15" s="25"/>
      <c r="N15" s="25"/>
      <c r="O15" s="25"/>
      <c r="P15" s="25"/>
      <c r="Q15" s="31" t="s">
        <v>11</v>
      </c>
    </row>
    <row r="16" spans="1:23" s="17" customFormat="1" ht="20.100000000000001" customHeight="1">
      <c r="A16" s="18">
        <v>15</v>
      </c>
      <c r="B16" s="77">
        <v>23020</v>
      </c>
      <c r="C16" s="20" t="s">
        <v>624</v>
      </c>
      <c r="D16" s="21" t="s">
        <v>167</v>
      </c>
      <c r="E16" s="22" t="s">
        <v>240</v>
      </c>
      <c r="F16" s="23" t="s">
        <v>9</v>
      </c>
      <c r="G16" s="24"/>
      <c r="H16" s="25"/>
      <c r="I16" s="25"/>
      <c r="J16" s="25"/>
      <c r="K16" s="25"/>
      <c r="L16" s="25"/>
      <c r="M16" s="25"/>
      <c r="N16" s="25"/>
      <c r="O16" s="25"/>
      <c r="P16" s="25"/>
      <c r="Q16" s="32" t="s">
        <v>630</v>
      </c>
    </row>
    <row r="17" spans="1:17" s="17" customFormat="1" ht="20.100000000000001" customHeight="1">
      <c r="A17" s="18">
        <v>16</v>
      </c>
      <c r="B17" s="77">
        <v>23021</v>
      </c>
      <c r="C17" s="20" t="s">
        <v>624</v>
      </c>
      <c r="D17" s="21" t="s">
        <v>241</v>
      </c>
      <c r="E17" s="22" t="s">
        <v>242</v>
      </c>
      <c r="F17" s="23" t="s">
        <v>9</v>
      </c>
      <c r="G17" s="24"/>
      <c r="H17" s="25"/>
      <c r="I17" s="25"/>
      <c r="J17" s="25"/>
      <c r="K17" s="25"/>
      <c r="L17" s="25"/>
      <c r="M17" s="25"/>
      <c r="N17" s="25"/>
      <c r="O17" s="25"/>
      <c r="P17" s="25"/>
      <c r="Q17" s="33" t="s">
        <v>288</v>
      </c>
    </row>
    <row r="18" spans="1:17" s="17" customFormat="1" ht="20.100000000000001" customHeight="1">
      <c r="A18" s="18">
        <v>17</v>
      </c>
      <c r="B18" s="77">
        <v>23030</v>
      </c>
      <c r="C18" s="20" t="s">
        <v>624</v>
      </c>
      <c r="D18" s="21" t="s">
        <v>243</v>
      </c>
      <c r="E18" s="22" t="s">
        <v>244</v>
      </c>
      <c r="F18" s="23" t="s">
        <v>9</v>
      </c>
      <c r="G18" s="24"/>
      <c r="H18" s="25"/>
      <c r="I18" s="25"/>
      <c r="J18" s="25"/>
      <c r="K18" s="25"/>
      <c r="L18" s="25"/>
      <c r="M18" s="25"/>
      <c r="N18" s="25"/>
      <c r="O18" s="25"/>
      <c r="P18" s="25"/>
      <c r="Q18" s="34"/>
    </row>
    <row r="19" spans="1:17" s="17" customFormat="1" ht="20.100000000000001" customHeight="1">
      <c r="A19" s="18">
        <v>18</v>
      </c>
      <c r="B19" s="78">
        <v>23032</v>
      </c>
      <c r="C19" s="35" t="s">
        <v>624</v>
      </c>
      <c r="D19" s="36" t="s">
        <v>245</v>
      </c>
      <c r="E19" s="37" t="s">
        <v>246</v>
      </c>
      <c r="F19" s="23" t="s">
        <v>9</v>
      </c>
      <c r="G19" s="24"/>
      <c r="H19" s="25"/>
      <c r="I19" s="25"/>
      <c r="J19" s="25"/>
      <c r="K19" s="25"/>
      <c r="L19" s="25"/>
      <c r="M19" s="25"/>
      <c r="N19" s="25"/>
      <c r="O19" s="25"/>
      <c r="P19" s="25"/>
      <c r="Q19" s="34"/>
    </row>
    <row r="20" spans="1:17" s="17" customFormat="1" ht="20.100000000000001" customHeight="1">
      <c r="A20" s="18">
        <v>19</v>
      </c>
      <c r="B20" s="77">
        <v>23054</v>
      </c>
      <c r="C20" s="38" t="s">
        <v>624</v>
      </c>
      <c r="D20" s="39" t="s">
        <v>247</v>
      </c>
      <c r="E20" s="40" t="s">
        <v>248</v>
      </c>
      <c r="F20" s="23" t="s">
        <v>9</v>
      </c>
      <c r="G20" s="24"/>
      <c r="H20" s="41"/>
      <c r="I20" s="41"/>
      <c r="J20" s="41"/>
      <c r="K20" s="25"/>
      <c r="L20" s="25"/>
      <c r="M20" s="25"/>
      <c r="N20" s="25"/>
      <c r="O20" s="25"/>
      <c r="P20" s="25"/>
      <c r="Q20" s="34"/>
    </row>
    <row r="21" spans="1:17" s="17" customFormat="1" ht="20.100000000000001" customHeight="1" thickBot="1">
      <c r="A21" s="18">
        <v>20</v>
      </c>
      <c r="B21" s="77">
        <v>23075</v>
      </c>
      <c r="C21" s="38" t="s">
        <v>624</v>
      </c>
      <c r="D21" s="39" t="s">
        <v>249</v>
      </c>
      <c r="E21" s="40" t="s">
        <v>250</v>
      </c>
      <c r="F21" s="23" t="s">
        <v>9</v>
      </c>
      <c r="G21" s="24"/>
      <c r="H21" s="25"/>
      <c r="I21" s="25"/>
      <c r="J21" s="25"/>
      <c r="K21" s="25"/>
      <c r="L21" s="25"/>
      <c r="M21" s="25"/>
      <c r="N21" s="25"/>
      <c r="O21" s="25"/>
      <c r="P21" s="25"/>
      <c r="Q21" s="34"/>
    </row>
    <row r="22" spans="1:17" s="17" customFormat="1" ht="20.100000000000001" customHeight="1">
      <c r="A22" s="18">
        <v>21</v>
      </c>
      <c r="B22" s="77">
        <v>23094</v>
      </c>
      <c r="C22" s="38" t="s">
        <v>624</v>
      </c>
      <c r="D22" s="39" t="s">
        <v>251</v>
      </c>
      <c r="E22" s="40" t="s">
        <v>252</v>
      </c>
      <c r="F22" s="23" t="s">
        <v>9</v>
      </c>
      <c r="G22" s="24"/>
      <c r="H22" s="41"/>
      <c r="I22" s="41"/>
      <c r="J22" s="41"/>
      <c r="K22" s="25"/>
      <c r="L22" s="25"/>
      <c r="M22" s="25"/>
      <c r="N22" s="25"/>
      <c r="O22" s="25"/>
      <c r="P22" s="25"/>
      <c r="Q22" s="42" t="s">
        <v>14</v>
      </c>
    </row>
    <row r="23" spans="1:17" s="17" customFormat="1" ht="20.100000000000001" customHeight="1">
      <c r="A23" s="18">
        <v>22</v>
      </c>
      <c r="B23" s="77">
        <v>23096</v>
      </c>
      <c r="C23" s="38" t="s">
        <v>624</v>
      </c>
      <c r="D23" s="39" t="s">
        <v>253</v>
      </c>
      <c r="E23" s="40" t="s">
        <v>254</v>
      </c>
      <c r="F23" s="23" t="s">
        <v>9</v>
      </c>
      <c r="G23" s="24"/>
      <c r="H23" s="25"/>
      <c r="I23" s="25"/>
      <c r="J23" s="25"/>
      <c r="K23" s="25"/>
      <c r="L23" s="25"/>
      <c r="M23" s="25"/>
      <c r="N23" s="25"/>
      <c r="O23" s="25"/>
      <c r="P23" s="25"/>
      <c r="Q23" s="43" t="str">
        <f>CONCATENATE("ชาย ",COUNTIF($F$1:$F$68,"ช")," คน")</f>
        <v>ชาย 15 คน</v>
      </c>
    </row>
    <row r="24" spans="1:17" s="17" customFormat="1" ht="20.100000000000001" customHeight="1">
      <c r="A24" s="18">
        <v>23</v>
      </c>
      <c r="B24" s="77">
        <v>23097</v>
      </c>
      <c r="C24" s="38" t="s">
        <v>624</v>
      </c>
      <c r="D24" s="39" t="s">
        <v>255</v>
      </c>
      <c r="E24" s="40" t="s">
        <v>256</v>
      </c>
      <c r="F24" s="23" t="s">
        <v>9</v>
      </c>
      <c r="G24" s="24"/>
      <c r="H24" s="25"/>
      <c r="I24" s="25"/>
      <c r="J24" s="25"/>
      <c r="K24" s="25"/>
      <c r="L24" s="25"/>
      <c r="M24" s="25"/>
      <c r="N24" s="25"/>
      <c r="O24" s="25"/>
      <c r="P24" s="25"/>
      <c r="Q24" s="43" t="str">
        <f>CONCATENATE("หญิง ",COUNTIF($F$1:$F$68,"ญ")," คน")</f>
        <v>หญิง 24 คน</v>
      </c>
    </row>
    <row r="25" spans="1:17" s="17" customFormat="1" ht="20.100000000000001" customHeight="1">
      <c r="A25" s="18">
        <v>24</v>
      </c>
      <c r="B25" s="77">
        <v>23100</v>
      </c>
      <c r="C25" s="38" t="s">
        <v>624</v>
      </c>
      <c r="D25" s="39" t="s">
        <v>257</v>
      </c>
      <c r="E25" s="40" t="s">
        <v>258</v>
      </c>
      <c r="F25" s="44" t="s">
        <v>9</v>
      </c>
      <c r="G25" s="24"/>
      <c r="H25" s="25"/>
      <c r="I25" s="25"/>
      <c r="J25" s="25"/>
      <c r="K25" s="25"/>
      <c r="L25" s="25"/>
      <c r="M25" s="25"/>
      <c r="N25" s="25"/>
      <c r="O25" s="25"/>
      <c r="P25" s="25"/>
      <c r="Q25" s="43" t="str">
        <f>CONCATENATE("รวม ",COUNTA($F$2:$F$68)," คน")</f>
        <v>รวม 39 คน</v>
      </c>
    </row>
    <row r="26" spans="1:17" s="17" customFormat="1" ht="20.100000000000001" customHeight="1">
      <c r="A26" s="18">
        <v>25</v>
      </c>
      <c r="B26" s="77">
        <v>23103</v>
      </c>
      <c r="C26" s="38" t="s">
        <v>624</v>
      </c>
      <c r="D26" s="39" t="s">
        <v>259</v>
      </c>
      <c r="E26" s="40" t="s">
        <v>260</v>
      </c>
      <c r="F26" s="44" t="s">
        <v>9</v>
      </c>
      <c r="G26" s="24"/>
      <c r="H26" s="25"/>
      <c r="I26" s="25"/>
      <c r="J26" s="25"/>
      <c r="K26" s="25"/>
      <c r="L26" s="25"/>
      <c r="M26" s="25"/>
      <c r="N26" s="25"/>
      <c r="O26" s="25"/>
      <c r="P26" s="25"/>
      <c r="Q26" s="43" t="s">
        <v>636</v>
      </c>
    </row>
    <row r="27" spans="1:17" s="17" customFormat="1" ht="20.100000000000001" customHeight="1">
      <c r="A27" s="18">
        <v>26</v>
      </c>
      <c r="B27" s="77">
        <v>23109</v>
      </c>
      <c r="C27" s="38" t="s">
        <v>624</v>
      </c>
      <c r="D27" s="39" t="s">
        <v>261</v>
      </c>
      <c r="E27" s="40" t="s">
        <v>262</v>
      </c>
      <c r="F27" s="44" t="s">
        <v>9</v>
      </c>
      <c r="G27" s="24"/>
      <c r="H27" s="25"/>
      <c r="I27" s="25"/>
      <c r="J27" s="25"/>
      <c r="K27" s="25"/>
      <c r="L27" s="25"/>
      <c r="M27" s="25"/>
      <c r="N27" s="25"/>
      <c r="O27" s="25"/>
      <c r="P27" s="25"/>
      <c r="Q27" s="43"/>
    </row>
    <row r="28" spans="1:17" s="17" customFormat="1" ht="20.100000000000001" customHeight="1">
      <c r="A28" s="18">
        <v>27</v>
      </c>
      <c r="B28" s="77">
        <v>23114</v>
      </c>
      <c r="C28" s="38" t="s">
        <v>624</v>
      </c>
      <c r="D28" s="39" t="s">
        <v>263</v>
      </c>
      <c r="E28" s="40" t="s">
        <v>264</v>
      </c>
      <c r="F28" s="44" t="s">
        <v>9</v>
      </c>
      <c r="G28" s="24"/>
      <c r="H28" s="25"/>
      <c r="I28" s="25"/>
      <c r="J28" s="25"/>
      <c r="K28" s="25"/>
      <c r="L28" s="25"/>
      <c r="M28" s="25"/>
      <c r="N28" s="25"/>
      <c r="O28" s="25"/>
      <c r="P28" s="25"/>
      <c r="Q28" s="43"/>
    </row>
    <row r="29" spans="1:17" s="17" customFormat="1" ht="20.100000000000001" customHeight="1">
      <c r="A29" s="18">
        <v>28</v>
      </c>
      <c r="B29" s="77">
        <v>24067</v>
      </c>
      <c r="C29" s="38" t="s">
        <v>624</v>
      </c>
      <c r="D29" s="39" t="s">
        <v>265</v>
      </c>
      <c r="E29" s="40" t="s">
        <v>266</v>
      </c>
      <c r="F29" s="44" t="s">
        <v>9</v>
      </c>
      <c r="G29" s="24"/>
      <c r="H29" s="25"/>
      <c r="I29" s="25"/>
      <c r="J29" s="25"/>
      <c r="K29" s="25"/>
      <c r="L29" s="25"/>
      <c r="M29" s="25"/>
      <c r="N29" s="25"/>
      <c r="O29" s="25"/>
      <c r="P29" s="25"/>
      <c r="Q29" s="43"/>
    </row>
    <row r="30" spans="1:17" s="17" customFormat="1" ht="20.100000000000001" customHeight="1">
      <c r="A30" s="18">
        <v>29</v>
      </c>
      <c r="B30" s="77">
        <v>24452</v>
      </c>
      <c r="C30" s="38" t="s">
        <v>17</v>
      </c>
      <c r="D30" s="39" t="s">
        <v>267</v>
      </c>
      <c r="E30" s="40" t="s">
        <v>268</v>
      </c>
      <c r="F30" s="44" t="s">
        <v>4</v>
      </c>
      <c r="G30" s="24"/>
      <c r="H30" s="25"/>
      <c r="I30" s="25"/>
      <c r="J30" s="25"/>
      <c r="K30" s="25"/>
      <c r="L30" s="25"/>
      <c r="M30" s="25"/>
      <c r="N30" s="25"/>
      <c r="O30" s="25"/>
      <c r="P30" s="25"/>
      <c r="Q30" s="43"/>
    </row>
    <row r="31" spans="1:17" s="17" customFormat="1" ht="20.100000000000001" customHeight="1">
      <c r="A31" s="18">
        <v>30</v>
      </c>
      <c r="B31" s="19">
        <v>24457</v>
      </c>
      <c r="C31" s="38" t="s">
        <v>17</v>
      </c>
      <c r="D31" s="39" t="s">
        <v>269</v>
      </c>
      <c r="E31" s="40" t="s">
        <v>270</v>
      </c>
      <c r="F31" s="23" t="s">
        <v>4</v>
      </c>
      <c r="G31" s="24"/>
      <c r="H31" s="25"/>
      <c r="I31" s="25"/>
      <c r="J31" s="25"/>
      <c r="K31" s="25"/>
      <c r="L31" s="25"/>
      <c r="M31" s="25"/>
      <c r="N31" s="25"/>
      <c r="O31" s="25"/>
      <c r="P31" s="25"/>
      <c r="Q31" s="43"/>
    </row>
    <row r="32" spans="1:17" s="17" customFormat="1" ht="20.100000000000001" customHeight="1">
      <c r="A32" s="18">
        <v>31</v>
      </c>
      <c r="B32" s="19">
        <v>24459</v>
      </c>
      <c r="C32" s="38" t="s">
        <v>17</v>
      </c>
      <c r="D32" s="39" t="s">
        <v>271</v>
      </c>
      <c r="E32" s="40" t="s">
        <v>272</v>
      </c>
      <c r="F32" s="44" t="s">
        <v>4</v>
      </c>
      <c r="G32" s="24"/>
      <c r="H32" s="25"/>
      <c r="I32" s="25"/>
      <c r="J32" s="25"/>
      <c r="K32" s="25"/>
      <c r="L32" s="25"/>
      <c r="M32" s="25"/>
      <c r="N32" s="25"/>
      <c r="O32" s="25"/>
      <c r="P32" s="25"/>
      <c r="Q32" s="43"/>
    </row>
    <row r="33" spans="1:17" s="17" customFormat="1" ht="20.100000000000001" customHeight="1">
      <c r="A33" s="18">
        <v>32</v>
      </c>
      <c r="B33" s="19">
        <v>24460</v>
      </c>
      <c r="C33" s="38" t="s">
        <v>17</v>
      </c>
      <c r="D33" s="39" t="s">
        <v>285</v>
      </c>
      <c r="E33" s="40" t="s">
        <v>286</v>
      </c>
      <c r="F33" s="44" t="s">
        <v>4</v>
      </c>
      <c r="G33" s="24"/>
      <c r="H33" s="25"/>
      <c r="I33" s="25"/>
      <c r="J33" s="25"/>
      <c r="K33" s="25"/>
      <c r="L33" s="25"/>
      <c r="M33" s="25"/>
      <c r="N33" s="25"/>
      <c r="O33" s="25"/>
      <c r="P33" s="25"/>
      <c r="Q33" s="43"/>
    </row>
    <row r="34" spans="1:17" s="17" customFormat="1" ht="20.100000000000001" customHeight="1">
      <c r="A34" s="18">
        <v>33</v>
      </c>
      <c r="B34" s="19">
        <v>24462</v>
      </c>
      <c r="C34" s="38" t="s">
        <v>17</v>
      </c>
      <c r="D34" s="39" t="s">
        <v>273</v>
      </c>
      <c r="E34" s="40" t="s">
        <v>274</v>
      </c>
      <c r="F34" s="44" t="s">
        <v>4</v>
      </c>
      <c r="G34" s="24"/>
      <c r="H34" s="25"/>
      <c r="I34" s="25"/>
      <c r="J34" s="25"/>
      <c r="K34" s="25"/>
      <c r="L34" s="25"/>
      <c r="M34" s="25"/>
      <c r="N34" s="25"/>
      <c r="O34" s="25"/>
      <c r="P34" s="25"/>
      <c r="Q34" s="43"/>
    </row>
    <row r="35" spans="1:17" s="17" customFormat="1" ht="20.100000000000001" customHeight="1">
      <c r="A35" s="18">
        <v>34</v>
      </c>
      <c r="B35" s="19">
        <v>24475</v>
      </c>
      <c r="C35" s="38" t="s">
        <v>624</v>
      </c>
      <c r="D35" s="39" t="s">
        <v>275</v>
      </c>
      <c r="E35" s="40" t="s">
        <v>276</v>
      </c>
      <c r="F35" s="44" t="s">
        <v>9</v>
      </c>
      <c r="G35" s="24"/>
      <c r="H35" s="25"/>
      <c r="I35" s="25"/>
      <c r="J35" s="25"/>
      <c r="K35" s="25"/>
      <c r="L35" s="25"/>
      <c r="M35" s="25"/>
      <c r="N35" s="25"/>
      <c r="O35" s="25"/>
      <c r="P35" s="25"/>
      <c r="Q35" s="43"/>
    </row>
    <row r="36" spans="1:17" s="17" customFormat="1" ht="20.100000000000001" customHeight="1">
      <c r="A36" s="18">
        <v>35</v>
      </c>
      <c r="B36" s="19">
        <v>24481</v>
      </c>
      <c r="C36" s="38" t="s">
        <v>624</v>
      </c>
      <c r="D36" s="39" t="s">
        <v>277</v>
      </c>
      <c r="E36" s="40" t="s">
        <v>278</v>
      </c>
      <c r="F36" s="44" t="s">
        <v>9</v>
      </c>
      <c r="G36" s="24"/>
      <c r="H36" s="25"/>
      <c r="I36" s="25"/>
      <c r="J36" s="25"/>
      <c r="K36" s="25"/>
      <c r="L36" s="25"/>
      <c r="M36" s="25"/>
      <c r="N36" s="25"/>
      <c r="O36" s="25"/>
      <c r="P36" s="25"/>
      <c r="Q36" s="43"/>
    </row>
    <row r="37" spans="1:17" s="17" customFormat="1" ht="20.100000000000001" customHeight="1">
      <c r="A37" s="18">
        <v>36</v>
      </c>
      <c r="B37" s="19">
        <v>24484</v>
      </c>
      <c r="C37" s="38" t="s">
        <v>624</v>
      </c>
      <c r="D37" s="39" t="s">
        <v>12</v>
      </c>
      <c r="E37" s="40" t="s">
        <v>5</v>
      </c>
      <c r="F37" s="44" t="s">
        <v>9</v>
      </c>
      <c r="G37" s="24"/>
      <c r="H37" s="25"/>
      <c r="I37" s="25"/>
      <c r="J37" s="25"/>
      <c r="K37" s="25"/>
      <c r="L37" s="25"/>
      <c r="M37" s="25"/>
      <c r="N37" s="25"/>
      <c r="O37" s="25"/>
      <c r="P37" s="25"/>
      <c r="Q37" s="43"/>
    </row>
    <row r="38" spans="1:17" s="17" customFormat="1" ht="20.100000000000001" customHeight="1">
      <c r="A38" s="18">
        <v>37</v>
      </c>
      <c r="B38" s="19">
        <v>24486</v>
      </c>
      <c r="C38" s="38" t="s">
        <v>624</v>
      </c>
      <c r="D38" s="39" t="s">
        <v>279</v>
      </c>
      <c r="E38" s="40" t="s">
        <v>280</v>
      </c>
      <c r="F38" s="23" t="s">
        <v>9</v>
      </c>
      <c r="G38" s="24"/>
      <c r="H38" s="25"/>
      <c r="I38" s="25"/>
      <c r="J38" s="25"/>
      <c r="K38" s="25"/>
      <c r="L38" s="25"/>
      <c r="M38" s="25"/>
      <c r="N38" s="25"/>
      <c r="O38" s="25"/>
      <c r="P38" s="25"/>
      <c r="Q38" s="45"/>
    </row>
    <row r="39" spans="1:17" s="17" customFormat="1" ht="20.100000000000001" customHeight="1">
      <c r="A39" s="18">
        <v>38</v>
      </c>
      <c r="B39" s="19">
        <v>24497</v>
      </c>
      <c r="C39" s="38" t="s">
        <v>624</v>
      </c>
      <c r="D39" s="39" t="s">
        <v>281</v>
      </c>
      <c r="E39" s="40" t="s">
        <v>282</v>
      </c>
      <c r="F39" s="44" t="s">
        <v>9</v>
      </c>
      <c r="G39" s="24"/>
      <c r="H39" s="25"/>
      <c r="I39" s="25"/>
      <c r="J39" s="25"/>
      <c r="K39" s="25"/>
      <c r="L39" s="25"/>
      <c r="M39" s="25"/>
      <c r="N39" s="25"/>
      <c r="O39" s="25"/>
      <c r="P39" s="25"/>
      <c r="Q39" s="46"/>
    </row>
    <row r="40" spans="1:17" s="17" customFormat="1" ht="20.100000000000001" customHeight="1">
      <c r="A40" s="18">
        <v>39</v>
      </c>
      <c r="B40" s="47">
        <v>24514</v>
      </c>
      <c r="C40" s="48" t="s">
        <v>624</v>
      </c>
      <c r="D40" s="49" t="s">
        <v>283</v>
      </c>
      <c r="E40" s="50" t="s">
        <v>284</v>
      </c>
      <c r="F40" s="51" t="s">
        <v>9</v>
      </c>
      <c r="G40" s="24"/>
      <c r="H40" s="52"/>
      <c r="I40" s="52"/>
      <c r="J40" s="52"/>
      <c r="K40" s="52"/>
      <c r="L40" s="52"/>
      <c r="M40" s="52"/>
      <c r="N40" s="52"/>
      <c r="O40" s="52"/>
      <c r="P40" s="52"/>
      <c r="Q40" s="46"/>
    </row>
    <row r="41" spans="1:17" s="17" customFormat="1" ht="20.100000000000001" customHeight="1">
      <c r="A41" s="18"/>
      <c r="B41" s="47"/>
      <c r="C41" s="53"/>
      <c r="D41" s="54"/>
      <c r="E41" s="55"/>
      <c r="F41" s="56"/>
      <c r="G41" s="24"/>
      <c r="H41" s="52"/>
      <c r="I41" s="52"/>
      <c r="J41" s="52"/>
      <c r="K41" s="52"/>
      <c r="L41" s="52"/>
      <c r="M41" s="52"/>
      <c r="N41" s="57"/>
      <c r="O41" s="52"/>
      <c r="P41" s="52"/>
      <c r="Q41" s="46"/>
    </row>
    <row r="42" spans="1:17" s="17" customFormat="1" ht="20.100000000000001" customHeight="1">
      <c r="A42" s="18"/>
      <c r="B42" s="47"/>
      <c r="C42" s="53"/>
      <c r="D42" s="54"/>
      <c r="E42" s="55"/>
      <c r="F42" s="56"/>
      <c r="G42" s="47"/>
      <c r="H42" s="52"/>
      <c r="I42" s="52"/>
      <c r="J42" s="52"/>
      <c r="K42" s="52"/>
      <c r="L42" s="52"/>
      <c r="M42" s="52"/>
      <c r="N42" s="57"/>
      <c r="O42" s="58"/>
      <c r="P42" s="52"/>
      <c r="Q42" s="46"/>
    </row>
    <row r="43" spans="1:17" s="17" customFormat="1" ht="20.100000000000001" customHeight="1">
      <c r="A43" s="18"/>
      <c r="B43" s="47"/>
      <c r="C43" s="53"/>
      <c r="D43" s="54"/>
      <c r="E43" s="55"/>
      <c r="F43" s="56"/>
      <c r="G43" s="47"/>
      <c r="H43" s="52"/>
      <c r="I43" s="52"/>
      <c r="J43" s="52"/>
      <c r="K43" s="52"/>
      <c r="L43" s="52"/>
      <c r="M43" s="52"/>
      <c r="N43" s="57"/>
      <c r="O43" s="58"/>
      <c r="P43" s="52"/>
      <c r="Q43" s="46"/>
    </row>
    <row r="44" spans="1:17" s="17" customFormat="1" ht="20.100000000000001" customHeight="1">
      <c r="A44" s="18"/>
      <c r="B44" s="47"/>
      <c r="C44" s="53"/>
      <c r="D44" s="54"/>
      <c r="E44" s="55"/>
      <c r="F44" s="56"/>
      <c r="G44" s="47"/>
      <c r="H44" s="52"/>
      <c r="I44" s="52"/>
      <c r="J44" s="52"/>
      <c r="K44" s="52"/>
      <c r="L44" s="52"/>
      <c r="M44" s="52"/>
      <c r="N44" s="57"/>
      <c r="O44" s="58"/>
      <c r="P44" s="59"/>
      <c r="Q44" s="46"/>
    </row>
    <row r="45" spans="1:17" s="17" customFormat="1" ht="20.100000000000001" customHeight="1">
      <c r="A45" s="60"/>
      <c r="B45" s="47"/>
      <c r="C45" s="53"/>
      <c r="D45" s="54"/>
      <c r="E45" s="55"/>
      <c r="F45" s="56"/>
      <c r="G45" s="47"/>
      <c r="H45" s="52"/>
      <c r="I45" s="52"/>
      <c r="J45" s="52"/>
      <c r="K45" s="52"/>
      <c r="L45" s="52"/>
      <c r="M45" s="52"/>
      <c r="N45" s="57"/>
      <c r="O45" s="58"/>
      <c r="P45" s="59"/>
      <c r="Q45" s="46"/>
    </row>
    <row r="46" spans="1:17" s="17" customFormat="1" ht="20.100000000000001" customHeight="1" thickBot="1">
      <c r="A46" s="61"/>
      <c r="B46" s="62"/>
      <c r="C46" s="63"/>
      <c r="D46" s="64"/>
      <c r="E46" s="65"/>
      <c r="F46" s="66"/>
      <c r="G46" s="62"/>
      <c r="H46" s="67"/>
      <c r="I46" s="67"/>
      <c r="J46" s="67"/>
      <c r="K46" s="67"/>
      <c r="L46" s="67"/>
      <c r="M46" s="67"/>
      <c r="N46" s="68"/>
      <c r="O46" s="69"/>
      <c r="P46" s="70"/>
      <c r="Q46" s="71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7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54939-BB17-476C-9A44-129E27E9E9DB}">
  <sheetPr>
    <tabColor theme="0"/>
    <pageSetUpPr fitToPage="1"/>
  </sheetPr>
  <dimension ref="A1:W46"/>
  <sheetViews>
    <sheetView topLeftCell="A10" workbookViewId="0">
      <selection activeCell="Q26" sqref="Q26"/>
    </sheetView>
  </sheetViews>
  <sheetFormatPr defaultColWidth="9" defaultRowHeight="24"/>
  <cols>
    <col min="1" max="1" width="6" style="72" bestFit="1" customWidth="1"/>
    <col min="2" max="2" width="13.42578125" style="72" bestFit="1" customWidth="1"/>
    <col min="3" max="3" width="4.5703125" style="72" bestFit="1" customWidth="1"/>
    <col min="4" max="5" width="15.28515625" style="72" customWidth="1"/>
    <col min="6" max="6" width="4.7109375" style="73" customWidth="1"/>
    <col min="7" max="7" width="4.7109375" style="74" customWidth="1"/>
    <col min="8" max="16" width="4.7109375" style="72" customWidth="1"/>
    <col min="17" max="17" width="20.28515625" style="75" bestFit="1" customWidth="1"/>
    <col min="18" max="16384" width="9" style="7"/>
  </cols>
  <sheetData>
    <row r="1" spans="1:23" ht="57.75" customHeight="1">
      <c r="A1" s="1" t="s">
        <v>0</v>
      </c>
      <c r="B1" s="1" t="s">
        <v>1</v>
      </c>
      <c r="C1" s="94" t="s">
        <v>2</v>
      </c>
      <c r="D1" s="95"/>
      <c r="E1" s="96"/>
      <c r="F1" s="2" t="s">
        <v>3</v>
      </c>
      <c r="G1" s="3"/>
      <c r="H1" s="4"/>
      <c r="I1" s="4"/>
      <c r="J1" s="4"/>
      <c r="K1" s="4"/>
      <c r="L1" s="4"/>
      <c r="M1" s="4"/>
      <c r="N1" s="4"/>
      <c r="O1" s="4"/>
      <c r="P1" s="5"/>
      <c r="Q1" s="6"/>
    </row>
    <row r="2" spans="1:23" s="17" customFormat="1" ht="20.100000000000001" customHeight="1">
      <c r="A2" s="8">
        <v>1</v>
      </c>
      <c r="B2" s="76">
        <v>22750</v>
      </c>
      <c r="C2" s="9" t="s">
        <v>17</v>
      </c>
      <c r="D2" s="10" t="s">
        <v>289</v>
      </c>
      <c r="E2" s="11" t="s">
        <v>290</v>
      </c>
      <c r="F2" s="12" t="s">
        <v>4</v>
      </c>
      <c r="G2" s="13"/>
      <c r="H2" s="14"/>
      <c r="I2" s="14"/>
      <c r="J2" s="14"/>
      <c r="K2" s="15"/>
      <c r="L2" s="15"/>
      <c r="M2" s="15"/>
      <c r="N2" s="15"/>
      <c r="O2" s="15"/>
      <c r="P2" s="15"/>
      <c r="Q2" s="16"/>
    </row>
    <row r="3" spans="1:23" s="17" customFormat="1" ht="20.100000000000001" customHeight="1">
      <c r="A3" s="18">
        <v>2</v>
      </c>
      <c r="B3" s="77">
        <v>22759</v>
      </c>
      <c r="C3" s="20" t="s">
        <v>624</v>
      </c>
      <c r="D3" s="21" t="s">
        <v>359</v>
      </c>
      <c r="E3" s="22" t="s">
        <v>360</v>
      </c>
      <c r="F3" s="23" t="s">
        <v>9</v>
      </c>
      <c r="G3" s="24"/>
      <c r="H3" s="25"/>
      <c r="I3" s="25"/>
      <c r="J3" s="25"/>
      <c r="K3" s="25"/>
      <c r="L3" s="25"/>
      <c r="M3" s="25"/>
      <c r="N3" s="25"/>
      <c r="O3" s="25"/>
      <c r="P3" s="25"/>
      <c r="Q3" s="16"/>
    </row>
    <row r="4" spans="1:23" s="17" customFormat="1" ht="20.100000000000001" customHeight="1">
      <c r="A4" s="18">
        <v>3</v>
      </c>
      <c r="B4" s="77">
        <v>22777</v>
      </c>
      <c r="C4" s="20" t="s">
        <v>17</v>
      </c>
      <c r="D4" s="21" t="s">
        <v>291</v>
      </c>
      <c r="E4" s="22" t="s">
        <v>292</v>
      </c>
      <c r="F4" s="23" t="s">
        <v>4</v>
      </c>
      <c r="G4" s="24"/>
      <c r="H4" s="25"/>
      <c r="I4" s="25"/>
      <c r="J4" s="25"/>
      <c r="K4" s="25"/>
      <c r="L4" s="25"/>
      <c r="M4" s="25"/>
      <c r="N4" s="25"/>
      <c r="O4" s="25"/>
      <c r="P4" s="25"/>
      <c r="Q4" s="16"/>
    </row>
    <row r="5" spans="1:23" s="17" customFormat="1" ht="20.100000000000001" customHeight="1">
      <c r="A5" s="18">
        <v>4</v>
      </c>
      <c r="B5" s="77">
        <v>22813</v>
      </c>
      <c r="C5" s="20" t="s">
        <v>17</v>
      </c>
      <c r="D5" s="21" t="s">
        <v>293</v>
      </c>
      <c r="E5" s="22" t="s">
        <v>294</v>
      </c>
      <c r="F5" s="23" t="s">
        <v>4</v>
      </c>
      <c r="G5" s="24"/>
      <c r="H5" s="25"/>
      <c r="I5" s="25"/>
      <c r="J5" s="25"/>
      <c r="K5" s="25"/>
      <c r="L5" s="25"/>
      <c r="M5" s="25"/>
      <c r="N5" s="25"/>
      <c r="O5" s="25"/>
      <c r="P5" s="25"/>
      <c r="Q5" s="26"/>
    </row>
    <row r="6" spans="1:23" s="17" customFormat="1" ht="20.100000000000001" customHeight="1">
      <c r="A6" s="18">
        <v>5</v>
      </c>
      <c r="B6" s="77">
        <v>22816</v>
      </c>
      <c r="C6" s="20" t="s">
        <v>17</v>
      </c>
      <c r="D6" s="21" t="s">
        <v>295</v>
      </c>
      <c r="E6" s="22" t="s">
        <v>296</v>
      </c>
      <c r="F6" s="23" t="s">
        <v>4</v>
      </c>
      <c r="G6" s="24"/>
      <c r="H6" s="25"/>
      <c r="I6" s="25"/>
      <c r="J6" s="25"/>
      <c r="K6" s="25"/>
      <c r="L6" s="25"/>
      <c r="M6" s="25"/>
      <c r="N6" s="25"/>
      <c r="O6" s="25"/>
      <c r="P6" s="25"/>
      <c r="Q6" s="27">
        <f>COUNTIF(I1:I46,"น.ส.")</f>
        <v>0</v>
      </c>
    </row>
    <row r="7" spans="1:23" s="17" customFormat="1" ht="20.100000000000001" customHeight="1">
      <c r="A7" s="18">
        <v>6</v>
      </c>
      <c r="B7" s="77">
        <v>22817</v>
      </c>
      <c r="C7" s="20" t="s">
        <v>17</v>
      </c>
      <c r="D7" s="21" t="s">
        <v>297</v>
      </c>
      <c r="E7" s="22" t="s">
        <v>298</v>
      </c>
      <c r="F7" s="23" t="s">
        <v>4</v>
      </c>
      <c r="G7" s="24"/>
      <c r="H7" s="25"/>
      <c r="I7" s="25"/>
      <c r="J7" s="25"/>
      <c r="K7" s="25"/>
      <c r="L7" s="25"/>
      <c r="M7" s="25"/>
      <c r="N7" s="25"/>
      <c r="O7" s="25"/>
      <c r="P7" s="25"/>
      <c r="Q7" s="28" t="s">
        <v>6</v>
      </c>
    </row>
    <row r="8" spans="1:23" s="17" customFormat="1" ht="20.100000000000001" customHeight="1">
      <c r="A8" s="18">
        <v>7</v>
      </c>
      <c r="B8" s="77">
        <v>22822</v>
      </c>
      <c r="C8" s="20" t="s">
        <v>17</v>
      </c>
      <c r="D8" s="21" t="s">
        <v>299</v>
      </c>
      <c r="E8" s="22" t="s">
        <v>300</v>
      </c>
      <c r="F8" s="23" t="s">
        <v>4</v>
      </c>
      <c r="G8" s="24"/>
      <c r="H8" s="25"/>
      <c r="I8" s="25"/>
      <c r="J8" s="25"/>
      <c r="K8" s="25"/>
      <c r="L8" s="25"/>
      <c r="M8" s="25"/>
      <c r="N8" s="25"/>
      <c r="O8" s="25"/>
      <c r="P8" s="25"/>
      <c r="Q8" s="28" t="s">
        <v>7</v>
      </c>
    </row>
    <row r="9" spans="1:23" s="17" customFormat="1" ht="20.100000000000001" customHeight="1">
      <c r="A9" s="18">
        <v>8</v>
      </c>
      <c r="B9" s="77">
        <v>22830</v>
      </c>
      <c r="C9" s="20" t="s">
        <v>624</v>
      </c>
      <c r="D9" s="21" t="s">
        <v>301</v>
      </c>
      <c r="E9" s="22" t="s">
        <v>302</v>
      </c>
      <c r="F9" s="23" t="s">
        <v>9</v>
      </c>
      <c r="G9" s="24"/>
      <c r="H9" s="25"/>
      <c r="I9" s="25"/>
      <c r="J9" s="25"/>
      <c r="K9" s="25"/>
      <c r="L9" s="25"/>
      <c r="M9" s="25"/>
      <c r="N9" s="25"/>
      <c r="O9" s="25"/>
      <c r="P9" s="25"/>
      <c r="Q9" s="28" t="s">
        <v>8</v>
      </c>
    </row>
    <row r="10" spans="1:23" s="17" customFormat="1" ht="20.100000000000001" customHeight="1">
      <c r="A10" s="18">
        <v>9</v>
      </c>
      <c r="B10" s="77">
        <v>22838</v>
      </c>
      <c r="C10" s="20" t="s">
        <v>624</v>
      </c>
      <c r="D10" s="21" t="s">
        <v>303</v>
      </c>
      <c r="E10" s="22" t="s">
        <v>121</v>
      </c>
      <c r="F10" s="23" t="s">
        <v>9</v>
      </c>
      <c r="G10" s="24"/>
      <c r="H10" s="25"/>
      <c r="I10" s="25"/>
      <c r="J10" s="25"/>
      <c r="K10" s="25"/>
      <c r="L10" s="25"/>
      <c r="M10" s="25"/>
      <c r="N10" s="25"/>
      <c r="O10" s="25"/>
      <c r="P10" s="25"/>
      <c r="Q10" s="29"/>
      <c r="W10" s="30"/>
    </row>
    <row r="11" spans="1:23" s="17" customFormat="1" ht="20.100000000000001" customHeight="1">
      <c r="A11" s="18">
        <v>10</v>
      </c>
      <c r="B11" s="77">
        <v>22841</v>
      </c>
      <c r="C11" s="20" t="s">
        <v>624</v>
      </c>
      <c r="D11" s="21" t="s">
        <v>183</v>
      </c>
      <c r="E11" s="22" t="s">
        <v>13</v>
      </c>
      <c r="F11" s="23" t="s">
        <v>9</v>
      </c>
      <c r="G11" s="24"/>
      <c r="H11" s="25"/>
      <c r="I11" s="25"/>
      <c r="J11" s="25"/>
      <c r="K11" s="25"/>
      <c r="L11" s="25"/>
      <c r="M11" s="25"/>
      <c r="N11" s="25"/>
      <c r="O11" s="25"/>
      <c r="P11" s="25"/>
      <c r="Q11" s="29"/>
    </row>
    <row r="12" spans="1:23" s="17" customFormat="1" ht="20.100000000000001" customHeight="1">
      <c r="A12" s="18">
        <v>11</v>
      </c>
      <c r="B12" s="77">
        <v>22865</v>
      </c>
      <c r="C12" s="20" t="s">
        <v>17</v>
      </c>
      <c r="D12" s="21" t="s">
        <v>304</v>
      </c>
      <c r="E12" s="22" t="s">
        <v>305</v>
      </c>
      <c r="F12" s="23" t="s">
        <v>4</v>
      </c>
      <c r="G12" s="24"/>
      <c r="H12" s="25"/>
      <c r="I12" s="25"/>
      <c r="J12" s="25"/>
      <c r="K12" s="25"/>
      <c r="L12" s="25"/>
      <c r="M12" s="25"/>
      <c r="N12" s="25"/>
      <c r="O12" s="25"/>
      <c r="P12" s="25"/>
      <c r="Q12" s="28" t="s">
        <v>416</v>
      </c>
    </row>
    <row r="13" spans="1:23" s="17" customFormat="1" ht="20.100000000000001" customHeight="1">
      <c r="A13" s="18">
        <v>12</v>
      </c>
      <c r="B13" s="77">
        <v>22869</v>
      </c>
      <c r="C13" s="20" t="s">
        <v>17</v>
      </c>
      <c r="D13" s="21" t="s">
        <v>306</v>
      </c>
      <c r="E13" s="22" t="s">
        <v>307</v>
      </c>
      <c r="F13" s="23" t="s">
        <v>4</v>
      </c>
      <c r="G13" s="24"/>
      <c r="H13" s="25"/>
      <c r="I13" s="25"/>
      <c r="J13" s="25"/>
      <c r="K13" s="25"/>
      <c r="L13" s="25"/>
      <c r="M13" s="25"/>
      <c r="N13" s="25"/>
      <c r="O13" s="25"/>
      <c r="P13" s="25"/>
      <c r="Q13" s="28" t="s">
        <v>10</v>
      </c>
    </row>
    <row r="14" spans="1:23" s="17" customFormat="1" ht="20.100000000000001" customHeight="1">
      <c r="A14" s="18">
        <v>13</v>
      </c>
      <c r="B14" s="77">
        <v>22897</v>
      </c>
      <c r="C14" s="20" t="s">
        <v>17</v>
      </c>
      <c r="D14" s="21" t="s">
        <v>308</v>
      </c>
      <c r="E14" s="22" t="s">
        <v>309</v>
      </c>
      <c r="F14" s="23" t="s">
        <v>4</v>
      </c>
      <c r="G14" s="24"/>
      <c r="H14" s="25"/>
      <c r="I14" s="25"/>
      <c r="J14" s="25"/>
      <c r="K14" s="25"/>
      <c r="L14" s="25"/>
      <c r="M14" s="25"/>
      <c r="N14" s="25"/>
      <c r="O14" s="25"/>
      <c r="P14" s="25"/>
      <c r="Q14" s="28"/>
    </row>
    <row r="15" spans="1:23" s="17" customFormat="1" ht="20.100000000000001" customHeight="1">
      <c r="A15" s="18">
        <v>14</v>
      </c>
      <c r="B15" s="77">
        <v>22923</v>
      </c>
      <c r="C15" s="20" t="s">
        <v>17</v>
      </c>
      <c r="D15" s="21" t="s">
        <v>310</v>
      </c>
      <c r="E15" s="22" t="s">
        <v>311</v>
      </c>
      <c r="F15" s="23" t="s">
        <v>4</v>
      </c>
      <c r="G15" s="24"/>
      <c r="H15" s="25"/>
      <c r="I15" s="25"/>
      <c r="J15" s="25"/>
      <c r="K15" s="25"/>
      <c r="L15" s="25"/>
      <c r="M15" s="25"/>
      <c r="N15" s="25"/>
      <c r="O15" s="25"/>
      <c r="P15" s="25"/>
      <c r="Q15" s="31" t="s">
        <v>11</v>
      </c>
    </row>
    <row r="16" spans="1:23" s="17" customFormat="1" ht="20.100000000000001" customHeight="1">
      <c r="A16" s="18">
        <v>15</v>
      </c>
      <c r="B16" s="77">
        <v>22924</v>
      </c>
      <c r="C16" s="20" t="s">
        <v>17</v>
      </c>
      <c r="D16" s="21" t="s">
        <v>312</v>
      </c>
      <c r="E16" s="22" t="s">
        <v>313</v>
      </c>
      <c r="F16" s="23" t="s">
        <v>4</v>
      </c>
      <c r="G16" s="24"/>
      <c r="H16" s="25"/>
      <c r="I16" s="25"/>
      <c r="J16" s="25"/>
      <c r="K16" s="25"/>
      <c r="L16" s="25"/>
      <c r="M16" s="25"/>
      <c r="N16" s="25"/>
      <c r="O16" s="25"/>
      <c r="P16" s="25"/>
      <c r="Q16" s="32" t="s">
        <v>629</v>
      </c>
    </row>
    <row r="17" spans="1:17" s="17" customFormat="1" ht="20.100000000000001" customHeight="1">
      <c r="A17" s="18">
        <v>16</v>
      </c>
      <c r="B17" s="77">
        <v>22928</v>
      </c>
      <c r="C17" s="20" t="s">
        <v>17</v>
      </c>
      <c r="D17" s="21" t="s">
        <v>314</v>
      </c>
      <c r="E17" s="22" t="s">
        <v>235</v>
      </c>
      <c r="F17" s="23" t="s">
        <v>4</v>
      </c>
      <c r="G17" s="24"/>
      <c r="H17" s="25"/>
      <c r="I17" s="25"/>
      <c r="J17" s="25"/>
      <c r="K17" s="25"/>
      <c r="L17" s="25"/>
      <c r="M17" s="25"/>
      <c r="N17" s="25"/>
      <c r="O17" s="25"/>
      <c r="P17" s="25"/>
      <c r="Q17" s="33"/>
    </row>
    <row r="18" spans="1:17" s="17" customFormat="1" ht="20.100000000000001" customHeight="1">
      <c r="A18" s="18">
        <v>17</v>
      </c>
      <c r="B18" s="77">
        <v>22999</v>
      </c>
      <c r="C18" s="20" t="s">
        <v>624</v>
      </c>
      <c r="D18" s="21" t="s">
        <v>315</v>
      </c>
      <c r="E18" s="22" t="s">
        <v>316</v>
      </c>
      <c r="F18" s="23" t="s">
        <v>9</v>
      </c>
      <c r="G18" s="24"/>
      <c r="H18" s="25"/>
      <c r="I18" s="25"/>
      <c r="J18" s="25"/>
      <c r="K18" s="25"/>
      <c r="L18" s="25"/>
      <c r="M18" s="25"/>
      <c r="N18" s="25"/>
      <c r="O18" s="25"/>
      <c r="P18" s="25"/>
      <c r="Q18" s="34"/>
    </row>
    <row r="19" spans="1:17" s="17" customFormat="1" ht="20.100000000000001" customHeight="1">
      <c r="A19" s="18">
        <v>18</v>
      </c>
      <c r="B19" s="78">
        <v>23022</v>
      </c>
      <c r="C19" s="35" t="s">
        <v>624</v>
      </c>
      <c r="D19" s="36" t="s">
        <v>317</v>
      </c>
      <c r="E19" s="37" t="s">
        <v>318</v>
      </c>
      <c r="F19" s="23" t="s">
        <v>9</v>
      </c>
      <c r="G19" s="24"/>
      <c r="H19" s="25"/>
      <c r="I19" s="25"/>
      <c r="J19" s="25"/>
      <c r="K19" s="25"/>
      <c r="L19" s="25"/>
      <c r="M19" s="25"/>
      <c r="N19" s="25"/>
      <c r="O19" s="25"/>
      <c r="P19" s="25"/>
      <c r="Q19" s="34"/>
    </row>
    <row r="20" spans="1:17" s="17" customFormat="1" ht="20.100000000000001" customHeight="1">
      <c r="A20" s="18">
        <v>19</v>
      </c>
      <c r="B20" s="77">
        <v>23035</v>
      </c>
      <c r="C20" s="38" t="s">
        <v>624</v>
      </c>
      <c r="D20" s="39" t="s">
        <v>319</v>
      </c>
      <c r="E20" s="40" t="s">
        <v>320</v>
      </c>
      <c r="F20" s="23" t="s">
        <v>9</v>
      </c>
      <c r="G20" s="24"/>
      <c r="H20" s="41"/>
      <c r="I20" s="41"/>
      <c r="J20" s="41"/>
      <c r="K20" s="25"/>
      <c r="L20" s="25"/>
      <c r="M20" s="25"/>
      <c r="N20" s="25"/>
      <c r="O20" s="25"/>
      <c r="P20" s="25"/>
      <c r="Q20" s="34"/>
    </row>
    <row r="21" spans="1:17" s="17" customFormat="1" ht="20.100000000000001" customHeight="1" thickBot="1">
      <c r="A21" s="18">
        <v>20</v>
      </c>
      <c r="B21" s="77">
        <v>23049</v>
      </c>
      <c r="C21" s="38" t="s">
        <v>624</v>
      </c>
      <c r="D21" s="39" t="s">
        <v>321</v>
      </c>
      <c r="E21" s="40" t="s">
        <v>322</v>
      </c>
      <c r="F21" s="23" t="s">
        <v>9</v>
      </c>
      <c r="G21" s="24"/>
      <c r="H21" s="25"/>
      <c r="I21" s="25"/>
      <c r="J21" s="25"/>
      <c r="K21" s="25"/>
      <c r="L21" s="25"/>
      <c r="M21" s="25"/>
      <c r="N21" s="25"/>
      <c r="O21" s="25"/>
      <c r="P21" s="25"/>
      <c r="Q21" s="34"/>
    </row>
    <row r="22" spans="1:17" s="17" customFormat="1" ht="20.100000000000001" customHeight="1">
      <c r="A22" s="18">
        <v>21</v>
      </c>
      <c r="B22" s="77">
        <v>23050</v>
      </c>
      <c r="C22" s="38" t="s">
        <v>624</v>
      </c>
      <c r="D22" s="39" t="s">
        <v>323</v>
      </c>
      <c r="E22" s="40" t="s">
        <v>324</v>
      </c>
      <c r="F22" s="23" t="s">
        <v>9</v>
      </c>
      <c r="G22" s="24"/>
      <c r="H22" s="41"/>
      <c r="I22" s="41"/>
      <c r="J22" s="41"/>
      <c r="K22" s="25"/>
      <c r="L22" s="25"/>
      <c r="M22" s="25"/>
      <c r="N22" s="25"/>
      <c r="O22" s="25"/>
      <c r="P22" s="25"/>
      <c r="Q22" s="42" t="s">
        <v>14</v>
      </c>
    </row>
    <row r="23" spans="1:17" s="17" customFormat="1" ht="20.100000000000001" customHeight="1">
      <c r="A23" s="18">
        <v>22</v>
      </c>
      <c r="B23" s="77">
        <v>23051</v>
      </c>
      <c r="C23" s="38" t="s">
        <v>624</v>
      </c>
      <c r="D23" s="39" t="s">
        <v>325</v>
      </c>
      <c r="E23" s="40" t="s">
        <v>326</v>
      </c>
      <c r="F23" s="23" t="s">
        <v>9</v>
      </c>
      <c r="G23" s="24"/>
      <c r="H23" s="25"/>
      <c r="I23" s="25"/>
      <c r="J23" s="25"/>
      <c r="K23" s="25"/>
      <c r="L23" s="25"/>
      <c r="M23" s="25"/>
      <c r="N23" s="25"/>
      <c r="O23" s="25"/>
      <c r="P23" s="25"/>
      <c r="Q23" s="43" t="str">
        <f>CONCATENATE("ชาย ",COUNTIF($F$1:$F$68,"ช")," คน")</f>
        <v>ชาย 14 คน</v>
      </c>
    </row>
    <row r="24" spans="1:17" s="17" customFormat="1" ht="20.100000000000001" customHeight="1">
      <c r="A24" s="18">
        <v>23</v>
      </c>
      <c r="B24" s="77">
        <v>23067</v>
      </c>
      <c r="C24" s="38" t="s">
        <v>624</v>
      </c>
      <c r="D24" s="39" t="s">
        <v>327</v>
      </c>
      <c r="E24" s="40" t="s">
        <v>328</v>
      </c>
      <c r="F24" s="23" t="s">
        <v>9</v>
      </c>
      <c r="G24" s="24"/>
      <c r="H24" s="25"/>
      <c r="I24" s="25"/>
      <c r="J24" s="25"/>
      <c r="K24" s="25"/>
      <c r="L24" s="25"/>
      <c r="M24" s="25"/>
      <c r="N24" s="25"/>
      <c r="O24" s="25"/>
      <c r="P24" s="25"/>
      <c r="Q24" s="43" t="str">
        <f>CONCATENATE("หญิง ",COUNTIF($F$1:$F$68,"ญ")," คน")</f>
        <v>หญิง 24 คน</v>
      </c>
    </row>
    <row r="25" spans="1:17" s="17" customFormat="1" ht="20.100000000000001" customHeight="1">
      <c r="A25" s="18">
        <v>24</v>
      </c>
      <c r="B25" s="77">
        <v>23078</v>
      </c>
      <c r="C25" s="38" t="s">
        <v>624</v>
      </c>
      <c r="D25" s="39" t="s">
        <v>329</v>
      </c>
      <c r="E25" s="40" t="s">
        <v>330</v>
      </c>
      <c r="F25" s="44" t="s">
        <v>9</v>
      </c>
      <c r="G25" s="24"/>
      <c r="H25" s="25"/>
      <c r="I25" s="25"/>
      <c r="J25" s="25"/>
      <c r="K25" s="25"/>
      <c r="L25" s="25"/>
      <c r="M25" s="25"/>
      <c r="N25" s="25"/>
      <c r="O25" s="25"/>
      <c r="P25" s="25"/>
      <c r="Q25" s="43" t="str">
        <f>CONCATENATE("รวม ",COUNTA($F$2:$F$68)," คน")</f>
        <v>รวม 38 คน</v>
      </c>
    </row>
    <row r="26" spans="1:17" s="17" customFormat="1" ht="20.100000000000001" customHeight="1">
      <c r="A26" s="18">
        <v>25</v>
      </c>
      <c r="B26" s="77">
        <v>23107</v>
      </c>
      <c r="C26" s="38" t="s">
        <v>624</v>
      </c>
      <c r="D26" s="39" t="s">
        <v>333</v>
      </c>
      <c r="E26" s="40" t="s">
        <v>334</v>
      </c>
      <c r="F26" s="44" t="s">
        <v>9</v>
      </c>
      <c r="G26" s="24"/>
      <c r="H26" s="25"/>
      <c r="I26" s="25"/>
      <c r="J26" s="25"/>
      <c r="K26" s="25"/>
      <c r="L26" s="25"/>
      <c r="M26" s="25"/>
      <c r="N26" s="25"/>
      <c r="O26" s="25"/>
      <c r="P26" s="25"/>
      <c r="Q26" s="43" t="s">
        <v>636</v>
      </c>
    </row>
    <row r="27" spans="1:17" s="17" customFormat="1" ht="20.100000000000001" customHeight="1">
      <c r="A27" s="18">
        <v>26</v>
      </c>
      <c r="B27" s="77">
        <v>23110</v>
      </c>
      <c r="C27" s="38" t="s">
        <v>624</v>
      </c>
      <c r="D27" s="39" t="s">
        <v>335</v>
      </c>
      <c r="E27" s="40" t="s">
        <v>336</v>
      </c>
      <c r="F27" s="44" t="s">
        <v>9</v>
      </c>
      <c r="G27" s="24"/>
      <c r="H27" s="25"/>
      <c r="I27" s="25"/>
      <c r="J27" s="25"/>
      <c r="K27" s="25"/>
      <c r="L27" s="25"/>
      <c r="M27" s="25"/>
      <c r="N27" s="25"/>
      <c r="O27" s="25"/>
      <c r="P27" s="25"/>
      <c r="Q27" s="43"/>
    </row>
    <row r="28" spans="1:17" s="17" customFormat="1" ht="20.100000000000001" customHeight="1">
      <c r="A28" s="18">
        <v>27</v>
      </c>
      <c r="B28" s="77">
        <v>23112</v>
      </c>
      <c r="C28" s="38" t="s">
        <v>624</v>
      </c>
      <c r="D28" s="39" t="s">
        <v>337</v>
      </c>
      <c r="E28" s="40" t="s">
        <v>338</v>
      </c>
      <c r="F28" s="44" t="s">
        <v>9</v>
      </c>
      <c r="G28" s="24"/>
      <c r="H28" s="25"/>
      <c r="I28" s="25"/>
      <c r="J28" s="25"/>
      <c r="K28" s="25"/>
      <c r="L28" s="25"/>
      <c r="M28" s="25"/>
      <c r="N28" s="25"/>
      <c r="O28" s="25"/>
      <c r="P28" s="25"/>
      <c r="Q28" s="43"/>
    </row>
    <row r="29" spans="1:17" s="17" customFormat="1" ht="20.100000000000001" customHeight="1">
      <c r="A29" s="18">
        <v>28</v>
      </c>
      <c r="B29" s="77">
        <v>24053</v>
      </c>
      <c r="C29" s="38" t="s">
        <v>624</v>
      </c>
      <c r="D29" s="39" t="s">
        <v>339</v>
      </c>
      <c r="E29" s="40" t="s">
        <v>340</v>
      </c>
      <c r="F29" s="44" t="s">
        <v>9</v>
      </c>
      <c r="G29" s="24"/>
      <c r="H29" s="25"/>
      <c r="I29" s="25"/>
      <c r="J29" s="25"/>
      <c r="K29" s="25"/>
      <c r="L29" s="25"/>
      <c r="M29" s="25"/>
      <c r="N29" s="25"/>
      <c r="O29" s="25"/>
      <c r="P29" s="25"/>
      <c r="Q29" s="43"/>
    </row>
    <row r="30" spans="1:17" s="17" customFormat="1" ht="20.100000000000001" customHeight="1">
      <c r="A30" s="18">
        <v>29</v>
      </c>
      <c r="B30" s="77">
        <v>24458</v>
      </c>
      <c r="C30" s="38" t="s">
        <v>17</v>
      </c>
      <c r="D30" s="39" t="s">
        <v>341</v>
      </c>
      <c r="E30" s="40" t="s">
        <v>342</v>
      </c>
      <c r="F30" s="44" t="s">
        <v>4</v>
      </c>
      <c r="G30" s="24"/>
      <c r="H30" s="25"/>
      <c r="I30" s="25"/>
      <c r="J30" s="25"/>
      <c r="K30" s="25"/>
      <c r="L30" s="25"/>
      <c r="M30" s="25"/>
      <c r="N30" s="25"/>
      <c r="O30" s="25"/>
      <c r="P30" s="25"/>
      <c r="Q30" s="43"/>
    </row>
    <row r="31" spans="1:17" s="17" customFormat="1" ht="20.100000000000001" customHeight="1">
      <c r="A31" s="18">
        <v>30</v>
      </c>
      <c r="B31" s="19">
        <v>24461</v>
      </c>
      <c r="C31" s="38" t="s">
        <v>17</v>
      </c>
      <c r="D31" s="39" t="s">
        <v>343</v>
      </c>
      <c r="E31" s="40" t="s">
        <v>344</v>
      </c>
      <c r="F31" s="23" t="s">
        <v>4</v>
      </c>
      <c r="G31" s="24"/>
      <c r="H31" s="25"/>
      <c r="I31" s="25"/>
      <c r="J31" s="25"/>
      <c r="K31" s="25"/>
      <c r="L31" s="25"/>
      <c r="M31" s="25"/>
      <c r="N31" s="25"/>
      <c r="O31" s="25"/>
      <c r="P31" s="25"/>
      <c r="Q31" s="43"/>
    </row>
    <row r="32" spans="1:17" s="17" customFormat="1" ht="20.100000000000001" customHeight="1">
      <c r="A32" s="18">
        <v>31</v>
      </c>
      <c r="B32" s="19">
        <v>24478</v>
      </c>
      <c r="C32" s="38" t="s">
        <v>624</v>
      </c>
      <c r="D32" s="39" t="s">
        <v>345</v>
      </c>
      <c r="E32" s="40" t="s">
        <v>346</v>
      </c>
      <c r="F32" s="44" t="s">
        <v>9</v>
      </c>
      <c r="G32" s="24"/>
      <c r="H32" s="25"/>
      <c r="I32" s="25"/>
      <c r="J32" s="25"/>
      <c r="K32" s="25"/>
      <c r="L32" s="25"/>
      <c r="M32" s="25"/>
      <c r="N32" s="25"/>
      <c r="O32" s="25"/>
      <c r="P32" s="25"/>
      <c r="Q32" s="43"/>
    </row>
    <row r="33" spans="1:17" s="17" customFormat="1" ht="20.100000000000001" customHeight="1">
      <c r="A33" s="18">
        <v>32</v>
      </c>
      <c r="B33" s="19">
        <v>24480</v>
      </c>
      <c r="C33" s="38" t="s">
        <v>624</v>
      </c>
      <c r="D33" s="39" t="s">
        <v>36</v>
      </c>
      <c r="E33" s="40" t="s">
        <v>347</v>
      </c>
      <c r="F33" s="44" t="s">
        <v>9</v>
      </c>
      <c r="G33" s="24"/>
      <c r="H33" s="25"/>
      <c r="I33" s="25"/>
      <c r="J33" s="25"/>
      <c r="K33" s="25"/>
      <c r="L33" s="25"/>
      <c r="M33" s="25"/>
      <c r="N33" s="25"/>
      <c r="O33" s="25"/>
      <c r="P33" s="25"/>
      <c r="Q33" s="43"/>
    </row>
    <row r="34" spans="1:17" s="17" customFormat="1" ht="20.100000000000001" customHeight="1">
      <c r="A34" s="18">
        <v>33</v>
      </c>
      <c r="B34" s="19">
        <v>24495</v>
      </c>
      <c r="C34" s="38" t="s">
        <v>624</v>
      </c>
      <c r="D34" s="39" t="s">
        <v>348</v>
      </c>
      <c r="E34" s="40" t="s">
        <v>349</v>
      </c>
      <c r="F34" s="44" t="s">
        <v>9</v>
      </c>
      <c r="G34" s="24"/>
      <c r="H34" s="25"/>
      <c r="I34" s="25"/>
      <c r="J34" s="25"/>
      <c r="K34" s="25"/>
      <c r="L34" s="25"/>
      <c r="M34" s="25"/>
      <c r="N34" s="25"/>
      <c r="O34" s="25"/>
      <c r="P34" s="25"/>
      <c r="Q34" s="43"/>
    </row>
    <row r="35" spans="1:17" s="17" customFormat="1" ht="20.100000000000001" customHeight="1">
      <c r="A35" s="18">
        <v>34</v>
      </c>
      <c r="B35" s="19">
        <v>24496</v>
      </c>
      <c r="C35" s="38" t="s">
        <v>624</v>
      </c>
      <c r="D35" s="39" t="s">
        <v>350</v>
      </c>
      <c r="E35" s="40" t="s">
        <v>351</v>
      </c>
      <c r="F35" s="44" t="s">
        <v>9</v>
      </c>
      <c r="G35" s="24"/>
      <c r="H35" s="25"/>
      <c r="I35" s="25"/>
      <c r="J35" s="25"/>
      <c r="K35" s="25"/>
      <c r="L35" s="25"/>
      <c r="M35" s="25"/>
      <c r="N35" s="25"/>
      <c r="O35" s="25"/>
      <c r="P35" s="25"/>
      <c r="Q35" s="43"/>
    </row>
    <row r="36" spans="1:17" s="17" customFormat="1" ht="20.100000000000001" customHeight="1">
      <c r="A36" s="18">
        <v>35</v>
      </c>
      <c r="B36" s="19">
        <v>24498</v>
      </c>
      <c r="C36" s="38" t="s">
        <v>624</v>
      </c>
      <c r="D36" s="39" t="s">
        <v>352</v>
      </c>
      <c r="E36" s="40" t="s">
        <v>353</v>
      </c>
      <c r="F36" s="44" t="s">
        <v>9</v>
      </c>
      <c r="G36" s="24"/>
      <c r="H36" s="25"/>
      <c r="I36" s="25"/>
      <c r="J36" s="25"/>
      <c r="K36" s="25"/>
      <c r="L36" s="25"/>
      <c r="M36" s="25"/>
      <c r="N36" s="25"/>
      <c r="O36" s="25"/>
      <c r="P36" s="25"/>
      <c r="Q36" s="43"/>
    </row>
    <row r="37" spans="1:17" s="17" customFormat="1" ht="20.100000000000001" customHeight="1">
      <c r="A37" s="18">
        <v>36</v>
      </c>
      <c r="B37" s="19">
        <v>24508</v>
      </c>
      <c r="C37" s="38" t="s">
        <v>624</v>
      </c>
      <c r="D37" s="39" t="s">
        <v>354</v>
      </c>
      <c r="E37" s="40" t="s">
        <v>355</v>
      </c>
      <c r="F37" s="44" t="s">
        <v>9</v>
      </c>
      <c r="G37" s="24"/>
      <c r="H37" s="25"/>
      <c r="I37" s="25"/>
      <c r="J37" s="25"/>
      <c r="K37" s="25"/>
      <c r="L37" s="25"/>
      <c r="M37" s="25"/>
      <c r="N37" s="25"/>
      <c r="O37" s="25"/>
      <c r="P37" s="25"/>
      <c r="Q37" s="43"/>
    </row>
    <row r="38" spans="1:17" s="17" customFormat="1" ht="20.100000000000001" customHeight="1">
      <c r="A38" s="18">
        <v>37</v>
      </c>
      <c r="B38" s="19">
        <v>24509</v>
      </c>
      <c r="C38" s="38" t="s">
        <v>624</v>
      </c>
      <c r="D38" s="39" t="s">
        <v>356</v>
      </c>
      <c r="E38" s="40" t="s">
        <v>357</v>
      </c>
      <c r="F38" s="23" t="s">
        <v>9</v>
      </c>
      <c r="G38" s="24"/>
      <c r="H38" s="25"/>
      <c r="I38" s="25"/>
      <c r="J38" s="25"/>
      <c r="K38" s="25"/>
      <c r="L38" s="25"/>
      <c r="M38" s="25"/>
      <c r="N38" s="25"/>
      <c r="O38" s="25"/>
      <c r="P38" s="25"/>
      <c r="Q38" s="45"/>
    </row>
    <row r="39" spans="1:17" s="17" customFormat="1" ht="20.100000000000001" customHeight="1">
      <c r="A39" s="18">
        <v>38</v>
      </c>
      <c r="B39" s="19">
        <v>24513</v>
      </c>
      <c r="C39" s="38" t="s">
        <v>624</v>
      </c>
      <c r="D39" s="39" t="s">
        <v>358</v>
      </c>
      <c r="E39" s="40" t="s">
        <v>244</v>
      </c>
      <c r="F39" s="44" t="s">
        <v>9</v>
      </c>
      <c r="G39" s="24"/>
      <c r="H39" s="25"/>
      <c r="I39" s="25"/>
      <c r="J39" s="25"/>
      <c r="K39" s="25"/>
      <c r="L39" s="25"/>
      <c r="M39" s="25"/>
      <c r="N39" s="25"/>
      <c r="O39" s="25"/>
      <c r="P39" s="25"/>
      <c r="Q39" s="46"/>
    </row>
    <row r="40" spans="1:17" s="17" customFormat="1" ht="20.100000000000001" customHeight="1">
      <c r="A40" s="18"/>
      <c r="B40" s="47"/>
      <c r="C40" s="48"/>
      <c r="D40" s="49"/>
      <c r="E40" s="50"/>
      <c r="F40" s="51"/>
      <c r="G40" s="24"/>
      <c r="H40" s="52"/>
      <c r="I40" s="52"/>
      <c r="J40" s="52"/>
      <c r="K40" s="52"/>
      <c r="L40" s="52"/>
      <c r="M40" s="52"/>
      <c r="N40" s="52"/>
      <c r="O40" s="52"/>
      <c r="P40" s="52"/>
      <c r="Q40" s="46"/>
    </row>
    <row r="41" spans="1:17" s="17" customFormat="1" ht="20.100000000000001" customHeight="1">
      <c r="A41" s="18"/>
      <c r="B41" s="47"/>
      <c r="C41" s="53"/>
      <c r="D41" s="54"/>
      <c r="E41" s="55"/>
      <c r="F41" s="56"/>
      <c r="G41" s="24"/>
      <c r="H41" s="52"/>
      <c r="I41" s="52"/>
      <c r="J41" s="52"/>
      <c r="K41" s="52"/>
      <c r="L41" s="52"/>
      <c r="M41" s="52"/>
      <c r="N41" s="57"/>
      <c r="O41" s="52"/>
      <c r="P41" s="52"/>
      <c r="Q41" s="46"/>
    </row>
    <row r="42" spans="1:17" s="17" customFormat="1" ht="20.100000000000001" customHeight="1">
      <c r="A42" s="18"/>
      <c r="B42" s="47"/>
      <c r="C42" s="53"/>
      <c r="D42" s="54"/>
      <c r="E42" s="55"/>
      <c r="F42" s="56"/>
      <c r="G42" s="47"/>
      <c r="H42" s="52"/>
      <c r="I42" s="52"/>
      <c r="J42" s="52"/>
      <c r="K42" s="52"/>
      <c r="L42" s="52"/>
      <c r="M42" s="52"/>
      <c r="N42" s="57"/>
      <c r="O42" s="58"/>
      <c r="P42" s="52"/>
      <c r="Q42" s="46"/>
    </row>
    <row r="43" spans="1:17" s="17" customFormat="1" ht="20.100000000000001" customHeight="1">
      <c r="A43" s="18"/>
      <c r="B43" s="47"/>
      <c r="C43" s="53"/>
      <c r="D43" s="54"/>
      <c r="E43" s="55"/>
      <c r="F43" s="56"/>
      <c r="G43" s="47"/>
      <c r="H43" s="52"/>
      <c r="I43" s="52"/>
      <c r="J43" s="52"/>
      <c r="K43" s="52"/>
      <c r="L43" s="52"/>
      <c r="M43" s="52"/>
      <c r="N43" s="57"/>
      <c r="O43" s="58"/>
      <c r="P43" s="52"/>
      <c r="Q43" s="46"/>
    </row>
    <row r="44" spans="1:17" s="17" customFormat="1" ht="20.100000000000001" customHeight="1">
      <c r="A44" s="18"/>
      <c r="B44" s="47"/>
      <c r="C44" s="53"/>
      <c r="D44" s="54"/>
      <c r="E44" s="55"/>
      <c r="F44" s="56"/>
      <c r="G44" s="47"/>
      <c r="H44" s="52"/>
      <c r="I44" s="52"/>
      <c r="J44" s="52"/>
      <c r="K44" s="52"/>
      <c r="L44" s="52"/>
      <c r="M44" s="52"/>
      <c r="N44" s="57"/>
      <c r="O44" s="58"/>
      <c r="P44" s="59"/>
      <c r="Q44" s="46"/>
    </row>
    <row r="45" spans="1:17" s="17" customFormat="1" ht="20.100000000000001" customHeight="1">
      <c r="A45" s="60"/>
      <c r="B45" s="47"/>
      <c r="C45" s="53"/>
      <c r="D45" s="54"/>
      <c r="E45" s="55"/>
      <c r="F45" s="56"/>
      <c r="G45" s="47"/>
      <c r="H45" s="52"/>
      <c r="I45" s="52"/>
      <c r="J45" s="52"/>
      <c r="K45" s="52"/>
      <c r="L45" s="52"/>
      <c r="M45" s="52"/>
      <c r="N45" s="57"/>
      <c r="O45" s="58"/>
      <c r="P45" s="59"/>
      <c r="Q45" s="46"/>
    </row>
    <row r="46" spans="1:17" s="17" customFormat="1" ht="20.100000000000001" customHeight="1" thickBot="1">
      <c r="A46" s="61"/>
      <c r="B46" s="62"/>
      <c r="C46" s="63"/>
      <c r="D46" s="64"/>
      <c r="E46" s="65"/>
      <c r="F46" s="66"/>
      <c r="G46" s="62"/>
      <c r="H46" s="67"/>
      <c r="I46" s="67"/>
      <c r="J46" s="67"/>
      <c r="K46" s="67"/>
      <c r="L46" s="67"/>
      <c r="M46" s="67"/>
      <c r="N46" s="68"/>
      <c r="O46" s="69"/>
      <c r="P46" s="70"/>
      <c r="Q46" s="71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7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2DE4B-AE41-4730-A0F3-4F046E729D0A}">
  <sheetPr>
    <tabColor theme="0"/>
    <pageSetUpPr fitToPage="1"/>
  </sheetPr>
  <dimension ref="A1:W46"/>
  <sheetViews>
    <sheetView topLeftCell="A16" workbookViewId="0">
      <selection activeCell="J26" sqref="J26"/>
    </sheetView>
  </sheetViews>
  <sheetFormatPr defaultColWidth="9" defaultRowHeight="24"/>
  <cols>
    <col min="1" max="1" width="6" style="72" bestFit="1" customWidth="1"/>
    <col min="2" max="2" width="13.42578125" style="72" bestFit="1" customWidth="1"/>
    <col min="3" max="3" width="4.5703125" style="72" bestFit="1" customWidth="1"/>
    <col min="4" max="5" width="15.28515625" style="72" customWidth="1"/>
    <col min="6" max="6" width="4.7109375" style="73" customWidth="1"/>
    <col min="7" max="7" width="4.7109375" style="74" customWidth="1"/>
    <col min="8" max="16" width="4.7109375" style="72" customWidth="1"/>
    <col min="17" max="17" width="20.28515625" style="75" bestFit="1" customWidth="1"/>
    <col min="18" max="16384" width="9" style="7"/>
  </cols>
  <sheetData>
    <row r="1" spans="1:23" ht="57.75" customHeight="1">
      <c r="A1" s="1" t="s">
        <v>0</v>
      </c>
      <c r="B1" s="1" t="s">
        <v>1</v>
      </c>
      <c r="C1" s="94" t="s">
        <v>2</v>
      </c>
      <c r="D1" s="95"/>
      <c r="E1" s="96"/>
      <c r="F1" s="2" t="s">
        <v>3</v>
      </c>
      <c r="G1" s="3"/>
      <c r="H1" s="4"/>
      <c r="I1" s="4"/>
      <c r="J1" s="4"/>
      <c r="K1" s="4"/>
      <c r="L1" s="4"/>
      <c r="M1" s="4"/>
      <c r="N1" s="4"/>
      <c r="O1" s="4"/>
      <c r="P1" s="5"/>
      <c r="Q1" s="6"/>
    </row>
    <row r="2" spans="1:23" s="17" customFormat="1" ht="20.100000000000001" customHeight="1">
      <c r="A2" s="8">
        <v>1</v>
      </c>
      <c r="B2" s="76">
        <v>22764</v>
      </c>
      <c r="C2" s="9" t="s">
        <v>624</v>
      </c>
      <c r="D2" s="10" t="s">
        <v>361</v>
      </c>
      <c r="E2" s="11" t="s">
        <v>362</v>
      </c>
      <c r="F2" s="12" t="s">
        <v>9</v>
      </c>
      <c r="G2" s="13"/>
      <c r="H2" s="14"/>
      <c r="I2" s="14"/>
      <c r="J2" s="14"/>
      <c r="K2" s="15"/>
      <c r="L2" s="15"/>
      <c r="M2" s="15"/>
      <c r="N2" s="15"/>
      <c r="O2" s="15"/>
      <c r="P2" s="15"/>
      <c r="Q2" s="16"/>
    </row>
    <row r="3" spans="1:23" s="17" customFormat="1" ht="20.100000000000001" customHeight="1">
      <c r="A3" s="18">
        <v>2</v>
      </c>
      <c r="B3" s="77">
        <v>22765</v>
      </c>
      <c r="C3" s="20" t="s">
        <v>624</v>
      </c>
      <c r="D3" s="21" t="s">
        <v>363</v>
      </c>
      <c r="E3" s="22" t="s">
        <v>364</v>
      </c>
      <c r="F3" s="23" t="s">
        <v>9</v>
      </c>
      <c r="G3" s="24"/>
      <c r="H3" s="25"/>
      <c r="I3" s="25"/>
      <c r="J3" s="25"/>
      <c r="K3" s="25"/>
      <c r="L3" s="25"/>
      <c r="M3" s="25"/>
      <c r="N3" s="25"/>
      <c r="O3" s="25"/>
      <c r="P3" s="25"/>
      <c r="Q3" s="16"/>
    </row>
    <row r="4" spans="1:23" s="17" customFormat="1" ht="20.100000000000001" customHeight="1">
      <c r="A4" s="18">
        <v>3</v>
      </c>
      <c r="B4" s="77">
        <v>22768</v>
      </c>
      <c r="C4" s="20" t="s">
        <v>624</v>
      </c>
      <c r="D4" s="21" t="s">
        <v>365</v>
      </c>
      <c r="E4" s="22" t="s">
        <v>366</v>
      </c>
      <c r="F4" s="23" t="s">
        <v>9</v>
      </c>
      <c r="G4" s="24"/>
      <c r="H4" s="25"/>
      <c r="I4" s="25"/>
      <c r="J4" s="25"/>
      <c r="K4" s="25"/>
      <c r="L4" s="25"/>
      <c r="M4" s="25"/>
      <c r="N4" s="25"/>
      <c r="O4" s="25"/>
      <c r="P4" s="25"/>
      <c r="Q4" s="16"/>
    </row>
    <row r="5" spans="1:23" s="17" customFormat="1" ht="20.100000000000001" customHeight="1">
      <c r="A5" s="18">
        <v>4</v>
      </c>
      <c r="B5" s="77">
        <v>22774</v>
      </c>
      <c r="C5" s="20" t="s">
        <v>624</v>
      </c>
      <c r="D5" s="21" t="s">
        <v>367</v>
      </c>
      <c r="E5" s="22" t="s">
        <v>368</v>
      </c>
      <c r="F5" s="23" t="s">
        <v>9</v>
      </c>
      <c r="G5" s="24"/>
      <c r="H5" s="25"/>
      <c r="I5" s="25"/>
      <c r="J5" s="25"/>
      <c r="K5" s="25"/>
      <c r="L5" s="25"/>
      <c r="M5" s="25"/>
      <c r="N5" s="25"/>
      <c r="O5" s="25"/>
      <c r="P5" s="25"/>
      <c r="Q5" s="26"/>
    </row>
    <row r="6" spans="1:23" s="17" customFormat="1" ht="20.100000000000001" customHeight="1">
      <c r="A6" s="18">
        <v>5</v>
      </c>
      <c r="B6" s="77">
        <v>22852</v>
      </c>
      <c r="C6" s="20" t="s">
        <v>17</v>
      </c>
      <c r="D6" s="21" t="s">
        <v>151</v>
      </c>
      <c r="E6" s="22" t="s">
        <v>369</v>
      </c>
      <c r="F6" s="23" t="s">
        <v>4</v>
      </c>
      <c r="G6" s="24"/>
      <c r="H6" s="25"/>
      <c r="I6" s="25"/>
      <c r="J6" s="25"/>
      <c r="K6" s="25"/>
      <c r="L6" s="25"/>
      <c r="M6" s="25"/>
      <c r="N6" s="25"/>
      <c r="O6" s="25"/>
      <c r="P6" s="25"/>
      <c r="Q6" s="27">
        <f>COUNTIF(I1:I46,"น.ส.")</f>
        <v>0</v>
      </c>
    </row>
    <row r="7" spans="1:23" s="17" customFormat="1" ht="20.100000000000001" customHeight="1">
      <c r="A7" s="18">
        <v>6</v>
      </c>
      <c r="B7" s="77">
        <v>22891</v>
      </c>
      <c r="C7" s="20" t="s">
        <v>17</v>
      </c>
      <c r="D7" s="21" t="s">
        <v>370</v>
      </c>
      <c r="E7" s="22" t="s">
        <v>371</v>
      </c>
      <c r="F7" s="23" t="s">
        <v>4</v>
      </c>
      <c r="G7" s="24"/>
      <c r="H7" s="25"/>
      <c r="I7" s="25"/>
      <c r="J7" s="25"/>
      <c r="K7" s="25"/>
      <c r="L7" s="25"/>
      <c r="M7" s="25"/>
      <c r="N7" s="25"/>
      <c r="O7" s="25"/>
      <c r="P7" s="25"/>
      <c r="Q7" s="28" t="s">
        <v>6</v>
      </c>
    </row>
    <row r="8" spans="1:23" s="17" customFormat="1" ht="20.100000000000001" customHeight="1">
      <c r="A8" s="18">
        <v>7</v>
      </c>
      <c r="B8" s="77">
        <v>22925</v>
      </c>
      <c r="C8" s="20" t="s">
        <v>17</v>
      </c>
      <c r="D8" s="21" t="s">
        <v>372</v>
      </c>
      <c r="E8" s="22" t="s">
        <v>373</v>
      </c>
      <c r="F8" s="23" t="s">
        <v>4</v>
      </c>
      <c r="G8" s="24"/>
      <c r="H8" s="25"/>
      <c r="I8" s="25"/>
      <c r="J8" s="25"/>
      <c r="K8" s="25"/>
      <c r="L8" s="25"/>
      <c r="M8" s="25"/>
      <c r="N8" s="25"/>
      <c r="O8" s="25"/>
      <c r="P8" s="25"/>
      <c r="Q8" s="28" t="s">
        <v>7</v>
      </c>
    </row>
    <row r="9" spans="1:23" s="17" customFormat="1" ht="20.100000000000001" customHeight="1">
      <c r="A9" s="18">
        <v>8</v>
      </c>
      <c r="B9" s="77">
        <v>22978</v>
      </c>
      <c r="C9" s="20" t="s">
        <v>17</v>
      </c>
      <c r="D9" s="21" t="s">
        <v>374</v>
      </c>
      <c r="E9" s="22" t="s">
        <v>375</v>
      </c>
      <c r="F9" s="23" t="s">
        <v>4</v>
      </c>
      <c r="G9" s="24"/>
      <c r="H9" s="25"/>
      <c r="I9" s="25"/>
      <c r="J9" s="25"/>
      <c r="K9" s="25"/>
      <c r="L9" s="25"/>
      <c r="M9" s="25"/>
      <c r="N9" s="25"/>
      <c r="O9" s="25"/>
      <c r="P9" s="25"/>
      <c r="Q9" s="28" t="s">
        <v>8</v>
      </c>
    </row>
    <row r="10" spans="1:23" s="17" customFormat="1" ht="20.100000000000001" customHeight="1">
      <c r="A10" s="18">
        <v>9</v>
      </c>
      <c r="B10" s="77">
        <v>22986</v>
      </c>
      <c r="C10" s="20" t="s">
        <v>17</v>
      </c>
      <c r="D10" s="21" t="s">
        <v>376</v>
      </c>
      <c r="E10" s="22" t="s">
        <v>377</v>
      </c>
      <c r="F10" s="23" t="s">
        <v>4</v>
      </c>
      <c r="G10" s="24"/>
      <c r="H10" s="25"/>
      <c r="I10" s="25"/>
      <c r="J10" s="25"/>
      <c r="K10" s="25"/>
      <c r="L10" s="25"/>
      <c r="M10" s="25"/>
      <c r="N10" s="25"/>
      <c r="O10" s="25"/>
      <c r="P10" s="25"/>
      <c r="Q10" s="29"/>
      <c r="W10" s="30"/>
    </row>
    <row r="11" spans="1:23" s="17" customFormat="1" ht="20.100000000000001" customHeight="1">
      <c r="A11" s="18">
        <v>10</v>
      </c>
      <c r="B11" s="77">
        <v>23010</v>
      </c>
      <c r="C11" s="20" t="s">
        <v>624</v>
      </c>
      <c r="D11" s="21" t="s">
        <v>378</v>
      </c>
      <c r="E11" s="22" t="s">
        <v>379</v>
      </c>
      <c r="F11" s="23" t="s">
        <v>9</v>
      </c>
      <c r="G11" s="24"/>
      <c r="H11" s="25"/>
      <c r="I11" s="25"/>
      <c r="J11" s="25"/>
      <c r="K11" s="25"/>
      <c r="L11" s="25"/>
      <c r="M11" s="25"/>
      <c r="N11" s="25"/>
      <c r="O11" s="25"/>
      <c r="P11" s="25"/>
      <c r="Q11" s="29"/>
    </row>
    <row r="12" spans="1:23" s="17" customFormat="1" ht="20.100000000000001" customHeight="1">
      <c r="A12" s="18">
        <v>11</v>
      </c>
      <c r="B12" s="77">
        <v>23016</v>
      </c>
      <c r="C12" s="20" t="s">
        <v>624</v>
      </c>
      <c r="D12" s="21" t="s">
        <v>380</v>
      </c>
      <c r="E12" s="22" t="s">
        <v>381</v>
      </c>
      <c r="F12" s="23" t="s">
        <v>9</v>
      </c>
      <c r="G12" s="24"/>
      <c r="H12" s="25"/>
      <c r="I12" s="25"/>
      <c r="J12" s="25"/>
      <c r="K12" s="25"/>
      <c r="L12" s="25"/>
      <c r="M12" s="25"/>
      <c r="N12" s="25"/>
      <c r="O12" s="25"/>
      <c r="P12" s="25"/>
      <c r="Q12" s="28" t="s">
        <v>417</v>
      </c>
    </row>
    <row r="13" spans="1:23" s="17" customFormat="1" ht="20.100000000000001" customHeight="1">
      <c r="A13" s="18">
        <v>12</v>
      </c>
      <c r="B13" s="77">
        <v>23028</v>
      </c>
      <c r="C13" s="20" t="s">
        <v>624</v>
      </c>
      <c r="D13" s="21" t="s">
        <v>382</v>
      </c>
      <c r="E13" s="22" t="s">
        <v>383</v>
      </c>
      <c r="F13" s="23" t="s">
        <v>9</v>
      </c>
      <c r="G13" s="24"/>
      <c r="H13" s="25"/>
      <c r="I13" s="25"/>
      <c r="J13" s="25"/>
      <c r="K13" s="25"/>
      <c r="L13" s="25"/>
      <c r="M13" s="25"/>
      <c r="N13" s="25"/>
      <c r="O13" s="25"/>
      <c r="P13" s="25"/>
      <c r="Q13" s="28" t="s">
        <v>10</v>
      </c>
    </row>
    <row r="14" spans="1:23" s="17" customFormat="1" ht="20.100000000000001" customHeight="1">
      <c r="A14" s="18">
        <v>13</v>
      </c>
      <c r="B14" s="77">
        <v>23037</v>
      </c>
      <c r="C14" s="20" t="s">
        <v>624</v>
      </c>
      <c r="D14" s="21" t="s">
        <v>48</v>
      </c>
      <c r="E14" s="22" t="s">
        <v>176</v>
      </c>
      <c r="F14" s="23" t="s">
        <v>9</v>
      </c>
      <c r="G14" s="24"/>
      <c r="H14" s="25"/>
      <c r="I14" s="25"/>
      <c r="J14" s="25"/>
      <c r="K14" s="25"/>
      <c r="L14" s="25"/>
      <c r="M14" s="25"/>
      <c r="N14" s="25"/>
      <c r="O14" s="25"/>
      <c r="P14" s="25"/>
      <c r="Q14" s="28"/>
    </row>
    <row r="15" spans="1:23" s="17" customFormat="1" ht="20.100000000000001" customHeight="1">
      <c r="A15" s="18">
        <v>14</v>
      </c>
      <c r="B15" s="19">
        <v>23039</v>
      </c>
      <c r="C15" s="38" t="s">
        <v>624</v>
      </c>
      <c r="D15" s="39" t="s">
        <v>650</v>
      </c>
      <c r="E15" s="40" t="s">
        <v>651</v>
      </c>
      <c r="F15" s="23" t="s">
        <v>9</v>
      </c>
      <c r="G15" s="24"/>
      <c r="H15" s="25"/>
      <c r="I15" s="25"/>
      <c r="J15" s="25"/>
      <c r="K15" s="25"/>
      <c r="L15" s="25"/>
      <c r="M15" s="25"/>
      <c r="N15" s="25"/>
      <c r="O15" s="25"/>
      <c r="P15" s="25"/>
      <c r="Q15" s="31" t="s">
        <v>11</v>
      </c>
    </row>
    <row r="16" spans="1:23" s="17" customFormat="1" ht="20.100000000000001" customHeight="1">
      <c r="A16" s="18">
        <v>15</v>
      </c>
      <c r="B16" s="77">
        <v>23043</v>
      </c>
      <c r="C16" s="20" t="s">
        <v>624</v>
      </c>
      <c r="D16" s="21" t="s">
        <v>384</v>
      </c>
      <c r="E16" s="22" t="s">
        <v>385</v>
      </c>
      <c r="F16" s="23" t="s">
        <v>9</v>
      </c>
      <c r="G16" s="24"/>
      <c r="H16" s="25"/>
      <c r="I16" s="25"/>
      <c r="J16" s="25"/>
      <c r="K16" s="25"/>
      <c r="L16" s="25"/>
      <c r="M16" s="25"/>
      <c r="N16" s="25"/>
      <c r="O16" s="25"/>
      <c r="P16" s="25"/>
      <c r="Q16" s="32" t="s">
        <v>415</v>
      </c>
    </row>
    <row r="17" spans="1:17" s="17" customFormat="1" ht="20.100000000000001" customHeight="1">
      <c r="A17" s="18">
        <v>16</v>
      </c>
      <c r="B17" s="77">
        <v>23062</v>
      </c>
      <c r="C17" s="20" t="s">
        <v>624</v>
      </c>
      <c r="D17" s="21" t="s">
        <v>386</v>
      </c>
      <c r="E17" s="22" t="s">
        <v>387</v>
      </c>
      <c r="F17" s="23" t="s">
        <v>9</v>
      </c>
      <c r="G17" s="24"/>
      <c r="H17" s="25"/>
      <c r="I17" s="25"/>
      <c r="J17" s="25"/>
      <c r="K17" s="25"/>
      <c r="L17" s="25"/>
      <c r="M17" s="25"/>
      <c r="N17" s="25"/>
      <c r="O17" s="25"/>
      <c r="P17" s="25"/>
      <c r="Q17" s="33" t="s">
        <v>628</v>
      </c>
    </row>
    <row r="18" spans="1:17" s="17" customFormat="1" ht="20.100000000000001" customHeight="1">
      <c r="A18" s="18">
        <v>17</v>
      </c>
      <c r="B18" s="77">
        <v>23070</v>
      </c>
      <c r="C18" s="20" t="s">
        <v>624</v>
      </c>
      <c r="D18" s="21" t="s">
        <v>388</v>
      </c>
      <c r="E18" s="22" t="s">
        <v>389</v>
      </c>
      <c r="F18" s="23" t="s">
        <v>9</v>
      </c>
      <c r="G18" s="24"/>
      <c r="H18" s="25"/>
      <c r="I18" s="25"/>
      <c r="J18" s="25"/>
      <c r="K18" s="25"/>
      <c r="L18" s="25"/>
      <c r="M18" s="25"/>
      <c r="N18" s="25"/>
      <c r="O18" s="25"/>
      <c r="P18" s="25"/>
      <c r="Q18" s="34"/>
    </row>
    <row r="19" spans="1:17" s="17" customFormat="1" ht="20.100000000000001" customHeight="1">
      <c r="A19" s="18">
        <v>18</v>
      </c>
      <c r="B19" s="78">
        <v>23082</v>
      </c>
      <c r="C19" s="35" t="s">
        <v>624</v>
      </c>
      <c r="D19" s="36" t="s">
        <v>390</v>
      </c>
      <c r="E19" s="37" t="s">
        <v>391</v>
      </c>
      <c r="F19" s="23" t="s">
        <v>9</v>
      </c>
      <c r="G19" s="24"/>
      <c r="H19" s="25"/>
      <c r="I19" s="25"/>
      <c r="J19" s="25"/>
      <c r="K19" s="25"/>
      <c r="L19" s="25"/>
      <c r="M19" s="25"/>
      <c r="N19" s="25"/>
      <c r="O19" s="25"/>
      <c r="P19" s="25"/>
      <c r="Q19" s="34"/>
    </row>
    <row r="20" spans="1:17" s="17" customFormat="1" ht="20.100000000000001" customHeight="1">
      <c r="A20" s="18">
        <v>19</v>
      </c>
      <c r="B20" s="77">
        <v>23088</v>
      </c>
      <c r="C20" s="20" t="s">
        <v>624</v>
      </c>
      <c r="D20" s="21" t="s">
        <v>392</v>
      </c>
      <c r="E20" s="22" t="s">
        <v>393</v>
      </c>
      <c r="F20" s="23" t="s">
        <v>9</v>
      </c>
      <c r="G20" s="24"/>
      <c r="H20" s="41"/>
      <c r="I20" s="41"/>
      <c r="J20" s="41"/>
      <c r="K20" s="25"/>
      <c r="L20" s="25"/>
      <c r="M20" s="25"/>
      <c r="N20" s="25"/>
      <c r="O20" s="25"/>
      <c r="P20" s="25"/>
      <c r="Q20" s="34"/>
    </row>
    <row r="21" spans="1:17" s="17" customFormat="1" ht="20.100000000000001" customHeight="1" thickBot="1">
      <c r="A21" s="18">
        <v>20</v>
      </c>
      <c r="B21" s="77">
        <v>23089</v>
      </c>
      <c r="C21" s="38" t="s">
        <v>624</v>
      </c>
      <c r="D21" s="39" t="s">
        <v>394</v>
      </c>
      <c r="E21" s="40" t="s">
        <v>395</v>
      </c>
      <c r="F21" s="23" t="s">
        <v>9</v>
      </c>
      <c r="G21" s="24"/>
      <c r="H21" s="25"/>
      <c r="I21" s="25"/>
      <c r="J21" s="25"/>
      <c r="K21" s="25"/>
      <c r="L21" s="25"/>
      <c r="M21" s="25"/>
      <c r="N21" s="25"/>
      <c r="O21" s="25"/>
      <c r="P21" s="25"/>
      <c r="Q21" s="34"/>
    </row>
    <row r="22" spans="1:17" s="17" customFormat="1" ht="20.100000000000001" customHeight="1">
      <c r="A22" s="18">
        <v>21</v>
      </c>
      <c r="B22" s="77">
        <v>23090</v>
      </c>
      <c r="C22" s="38" t="s">
        <v>624</v>
      </c>
      <c r="D22" s="39" t="s">
        <v>396</v>
      </c>
      <c r="E22" s="40" t="s">
        <v>397</v>
      </c>
      <c r="F22" s="23" t="s">
        <v>9</v>
      </c>
      <c r="G22" s="24"/>
      <c r="H22" s="41"/>
      <c r="I22" s="41"/>
      <c r="J22" s="41"/>
      <c r="K22" s="25"/>
      <c r="L22" s="25"/>
      <c r="M22" s="25"/>
      <c r="N22" s="25"/>
      <c r="O22" s="25"/>
      <c r="P22" s="25"/>
      <c r="Q22" s="42" t="s">
        <v>14</v>
      </c>
    </row>
    <row r="23" spans="1:17" s="17" customFormat="1" ht="20.100000000000001" customHeight="1">
      <c r="A23" s="18">
        <v>22</v>
      </c>
      <c r="B23" s="77">
        <v>23105</v>
      </c>
      <c r="C23" s="38" t="s">
        <v>624</v>
      </c>
      <c r="D23" s="39" t="s">
        <v>398</v>
      </c>
      <c r="E23" s="40" t="s">
        <v>399</v>
      </c>
      <c r="F23" s="23" t="s">
        <v>9</v>
      </c>
      <c r="G23" s="24"/>
      <c r="H23" s="25"/>
      <c r="I23" s="25"/>
      <c r="J23" s="25"/>
      <c r="K23" s="25"/>
      <c r="L23" s="25"/>
      <c r="M23" s="25"/>
      <c r="N23" s="25"/>
      <c r="O23" s="25"/>
      <c r="P23" s="25"/>
      <c r="Q23" s="43" t="str">
        <f>CONCATENATE("ชาย ",COUNTIF($F$1:$F$68,"ช")," คน")</f>
        <v>ชาย 9 คน</v>
      </c>
    </row>
    <row r="24" spans="1:17" s="17" customFormat="1" ht="20.100000000000001" customHeight="1">
      <c r="A24" s="18">
        <v>23</v>
      </c>
      <c r="B24" s="77">
        <v>24447</v>
      </c>
      <c r="C24" s="38" t="s">
        <v>17</v>
      </c>
      <c r="D24" s="39" t="s">
        <v>400</v>
      </c>
      <c r="E24" s="40" t="s">
        <v>401</v>
      </c>
      <c r="F24" s="23" t="s">
        <v>4</v>
      </c>
      <c r="G24" s="24"/>
      <c r="H24" s="25"/>
      <c r="I24" s="25"/>
      <c r="J24" s="25"/>
      <c r="K24" s="25"/>
      <c r="L24" s="25"/>
      <c r="M24" s="25"/>
      <c r="N24" s="25"/>
      <c r="O24" s="25"/>
      <c r="P24" s="25"/>
      <c r="Q24" s="43" t="str">
        <f>CONCATENATE("หญิง ",COUNTIF($F$1:$F$68,"ญ")," คน")</f>
        <v>หญิง 21 คน</v>
      </c>
    </row>
    <row r="25" spans="1:17" s="17" customFormat="1" ht="20.100000000000001" customHeight="1">
      <c r="A25" s="18">
        <v>24</v>
      </c>
      <c r="B25" s="77">
        <v>24448</v>
      </c>
      <c r="C25" s="38" t="s">
        <v>17</v>
      </c>
      <c r="D25" s="39" t="s">
        <v>402</v>
      </c>
      <c r="E25" s="40" t="s">
        <v>403</v>
      </c>
      <c r="F25" s="23" t="s">
        <v>4</v>
      </c>
      <c r="G25" s="24"/>
      <c r="H25" s="25"/>
      <c r="I25" s="25"/>
      <c r="J25" s="25"/>
      <c r="K25" s="25"/>
      <c r="L25" s="25"/>
      <c r="M25" s="25"/>
      <c r="N25" s="25"/>
      <c r="O25" s="25"/>
      <c r="P25" s="25"/>
      <c r="Q25" s="43" t="str">
        <f>CONCATENATE("รวม ",COUNTA($F$2:$F$68)," คน")</f>
        <v>รวม 30 คน</v>
      </c>
    </row>
    <row r="26" spans="1:17" s="17" customFormat="1" ht="20.100000000000001" customHeight="1">
      <c r="A26" s="18">
        <v>25</v>
      </c>
      <c r="B26" s="77">
        <v>24465</v>
      </c>
      <c r="C26" s="38" t="s">
        <v>17</v>
      </c>
      <c r="D26" s="39" t="s">
        <v>404</v>
      </c>
      <c r="E26" s="40" t="s">
        <v>405</v>
      </c>
      <c r="F26" s="44" t="s">
        <v>4</v>
      </c>
      <c r="G26" s="24"/>
      <c r="H26" s="25"/>
      <c r="I26" s="25"/>
      <c r="J26" s="25"/>
      <c r="K26" s="25"/>
      <c r="L26" s="25"/>
      <c r="M26" s="25"/>
      <c r="N26" s="25"/>
      <c r="O26" s="25"/>
      <c r="P26" s="25"/>
      <c r="Q26" s="43" t="s">
        <v>636</v>
      </c>
    </row>
    <row r="27" spans="1:17" s="17" customFormat="1" ht="20.100000000000001" customHeight="1">
      <c r="A27" s="18">
        <v>26</v>
      </c>
      <c r="B27" s="77">
        <v>24467</v>
      </c>
      <c r="C27" s="38" t="s">
        <v>17</v>
      </c>
      <c r="D27" s="39" t="s">
        <v>406</v>
      </c>
      <c r="E27" s="40" t="s">
        <v>407</v>
      </c>
      <c r="F27" s="44" t="s">
        <v>4</v>
      </c>
      <c r="G27" s="24"/>
      <c r="H27" s="25"/>
      <c r="I27" s="25"/>
      <c r="J27" s="25"/>
      <c r="K27" s="25"/>
      <c r="L27" s="25"/>
      <c r="M27" s="25"/>
      <c r="N27" s="25"/>
      <c r="O27" s="25"/>
      <c r="P27" s="25"/>
      <c r="Q27" s="43"/>
    </row>
    <row r="28" spans="1:17" s="17" customFormat="1" ht="20.100000000000001" customHeight="1">
      <c r="A28" s="18">
        <v>27</v>
      </c>
      <c r="B28" s="77">
        <v>24483</v>
      </c>
      <c r="C28" s="38" t="s">
        <v>624</v>
      </c>
      <c r="D28" s="39" t="s">
        <v>408</v>
      </c>
      <c r="E28" s="40" t="s">
        <v>409</v>
      </c>
      <c r="F28" s="44" t="s">
        <v>9</v>
      </c>
      <c r="G28" s="24"/>
      <c r="H28" s="25"/>
      <c r="I28" s="25"/>
      <c r="J28" s="25"/>
      <c r="K28" s="25"/>
      <c r="L28" s="25"/>
      <c r="M28" s="25"/>
      <c r="N28" s="25"/>
      <c r="O28" s="25"/>
      <c r="P28" s="25"/>
      <c r="Q28" s="43"/>
    </row>
    <row r="29" spans="1:17" s="17" customFormat="1" ht="20.100000000000001" customHeight="1">
      <c r="A29" s="18">
        <v>28</v>
      </c>
      <c r="B29" s="77">
        <v>24491</v>
      </c>
      <c r="C29" s="38" t="s">
        <v>624</v>
      </c>
      <c r="D29" s="39" t="s">
        <v>410</v>
      </c>
      <c r="E29" s="40" t="s">
        <v>411</v>
      </c>
      <c r="F29" s="44" t="s">
        <v>9</v>
      </c>
      <c r="G29" s="24"/>
      <c r="H29" s="25"/>
      <c r="I29" s="25"/>
      <c r="J29" s="25"/>
      <c r="K29" s="25"/>
      <c r="L29" s="25"/>
      <c r="M29" s="25"/>
      <c r="N29" s="25"/>
      <c r="O29" s="25"/>
      <c r="P29" s="25"/>
      <c r="Q29" s="43"/>
    </row>
    <row r="30" spans="1:17" s="17" customFormat="1" ht="20.100000000000001" customHeight="1">
      <c r="A30" s="18">
        <v>29</v>
      </c>
      <c r="B30" s="77">
        <v>24494</v>
      </c>
      <c r="C30" s="38" t="s">
        <v>624</v>
      </c>
      <c r="D30" s="39" t="s">
        <v>339</v>
      </c>
      <c r="E30" s="40" t="s">
        <v>412</v>
      </c>
      <c r="F30" s="44" t="s">
        <v>9</v>
      </c>
      <c r="G30" s="24"/>
      <c r="H30" s="25"/>
      <c r="I30" s="25"/>
      <c r="J30" s="25"/>
      <c r="K30" s="25"/>
      <c r="L30" s="25"/>
      <c r="M30" s="25"/>
      <c r="N30" s="25"/>
      <c r="O30" s="25"/>
      <c r="P30" s="25"/>
      <c r="Q30" s="43"/>
    </row>
    <row r="31" spans="1:17" s="17" customFormat="1" ht="20.100000000000001" customHeight="1">
      <c r="A31" s="18">
        <v>30</v>
      </c>
      <c r="B31" s="77">
        <v>24501</v>
      </c>
      <c r="C31" s="38" t="s">
        <v>624</v>
      </c>
      <c r="D31" s="39" t="s">
        <v>413</v>
      </c>
      <c r="E31" s="40" t="s">
        <v>414</v>
      </c>
      <c r="F31" s="44" t="s">
        <v>9</v>
      </c>
      <c r="G31" s="24"/>
      <c r="H31" s="25"/>
      <c r="I31" s="25"/>
      <c r="J31" s="25"/>
      <c r="K31" s="25"/>
      <c r="L31" s="25"/>
      <c r="M31" s="25"/>
      <c r="N31" s="25"/>
      <c r="O31" s="25"/>
      <c r="P31" s="25"/>
      <c r="Q31" s="43"/>
    </row>
    <row r="32" spans="1:17" s="17" customFormat="1" ht="20.100000000000001" customHeight="1">
      <c r="A32" s="18"/>
      <c r="B32" s="19"/>
      <c r="C32" s="38"/>
      <c r="D32" s="39"/>
      <c r="E32" s="40"/>
      <c r="F32" s="44"/>
      <c r="G32" s="24"/>
      <c r="H32" s="25"/>
      <c r="I32" s="25"/>
      <c r="J32" s="25"/>
      <c r="K32" s="25"/>
      <c r="L32" s="25"/>
      <c r="M32" s="25"/>
      <c r="N32" s="25"/>
      <c r="O32" s="25"/>
      <c r="P32" s="25"/>
      <c r="Q32" s="43"/>
    </row>
    <row r="33" spans="1:17" s="17" customFormat="1" ht="20.100000000000001" customHeight="1">
      <c r="A33" s="18"/>
      <c r="B33" s="19"/>
      <c r="C33" s="38"/>
      <c r="D33" s="39"/>
      <c r="E33" s="40"/>
      <c r="F33" s="44"/>
      <c r="G33" s="24"/>
      <c r="H33" s="25"/>
      <c r="I33" s="25"/>
      <c r="J33" s="25"/>
      <c r="K33" s="25"/>
      <c r="L33" s="25"/>
      <c r="M33" s="25"/>
      <c r="N33" s="25"/>
      <c r="O33" s="25"/>
      <c r="P33" s="25"/>
      <c r="Q33" s="43"/>
    </row>
    <row r="34" spans="1:17" s="17" customFormat="1" ht="20.100000000000001" customHeight="1">
      <c r="A34" s="18"/>
      <c r="B34" s="19"/>
      <c r="C34" s="38"/>
      <c r="D34" s="39"/>
      <c r="E34" s="40"/>
      <c r="F34" s="44"/>
      <c r="G34" s="24"/>
      <c r="H34" s="25"/>
      <c r="I34" s="25"/>
      <c r="J34" s="25"/>
      <c r="K34" s="25"/>
      <c r="L34" s="25"/>
      <c r="M34" s="25"/>
      <c r="N34" s="25"/>
      <c r="O34" s="25"/>
      <c r="P34" s="25"/>
      <c r="Q34" s="43"/>
    </row>
    <row r="35" spans="1:17" s="17" customFormat="1" ht="20.100000000000001" customHeight="1">
      <c r="A35" s="18"/>
      <c r="B35" s="19"/>
      <c r="C35" s="38"/>
      <c r="D35" s="39"/>
      <c r="E35" s="40"/>
      <c r="F35" s="44"/>
      <c r="G35" s="24"/>
      <c r="H35" s="25"/>
      <c r="I35" s="25"/>
      <c r="J35" s="25"/>
      <c r="K35" s="25"/>
      <c r="L35" s="25"/>
      <c r="M35" s="25"/>
      <c r="N35" s="25"/>
      <c r="O35" s="25"/>
      <c r="P35" s="25"/>
      <c r="Q35" s="43"/>
    </row>
    <row r="36" spans="1:17" s="17" customFormat="1" ht="20.100000000000001" customHeight="1">
      <c r="A36" s="18"/>
      <c r="B36" s="19"/>
      <c r="C36" s="38"/>
      <c r="D36" s="39"/>
      <c r="E36" s="40"/>
      <c r="F36" s="44"/>
      <c r="G36" s="24"/>
      <c r="H36" s="25"/>
      <c r="I36" s="25"/>
      <c r="J36" s="25"/>
      <c r="K36" s="25"/>
      <c r="L36" s="25"/>
      <c r="M36" s="25"/>
      <c r="N36" s="25"/>
      <c r="O36" s="25"/>
      <c r="P36" s="25"/>
      <c r="Q36" s="43"/>
    </row>
    <row r="37" spans="1:17" s="17" customFormat="1" ht="20.100000000000001" customHeight="1">
      <c r="A37" s="18"/>
      <c r="B37" s="19"/>
      <c r="C37" s="38"/>
      <c r="D37" s="39"/>
      <c r="E37" s="40"/>
      <c r="F37" s="44"/>
      <c r="G37" s="24"/>
      <c r="H37" s="25"/>
      <c r="I37" s="25"/>
      <c r="J37" s="25"/>
      <c r="K37" s="25"/>
      <c r="L37" s="25"/>
      <c r="M37" s="25"/>
      <c r="N37" s="25"/>
      <c r="O37" s="25"/>
      <c r="P37" s="25"/>
      <c r="Q37" s="43"/>
    </row>
    <row r="38" spans="1:17" s="17" customFormat="1" ht="20.100000000000001" customHeight="1">
      <c r="A38" s="18"/>
      <c r="B38" s="19"/>
      <c r="C38" s="38"/>
      <c r="D38" s="39"/>
      <c r="E38" s="40"/>
      <c r="F38" s="23"/>
      <c r="G38" s="24"/>
      <c r="H38" s="25"/>
      <c r="I38" s="25"/>
      <c r="J38" s="25"/>
      <c r="K38" s="25"/>
      <c r="L38" s="25"/>
      <c r="M38" s="25"/>
      <c r="N38" s="25"/>
      <c r="O38" s="25"/>
      <c r="P38" s="25"/>
      <c r="Q38" s="45"/>
    </row>
    <row r="39" spans="1:17" s="17" customFormat="1" ht="20.100000000000001" customHeight="1">
      <c r="A39" s="18"/>
      <c r="B39" s="19"/>
      <c r="C39" s="38"/>
      <c r="D39" s="39"/>
      <c r="E39" s="40"/>
      <c r="F39" s="44"/>
      <c r="G39" s="24"/>
      <c r="H39" s="25"/>
      <c r="I39" s="25"/>
      <c r="J39" s="25"/>
      <c r="K39" s="25"/>
      <c r="L39" s="25"/>
      <c r="M39" s="25"/>
      <c r="N39" s="25"/>
      <c r="O39" s="25"/>
      <c r="P39" s="25"/>
      <c r="Q39" s="46"/>
    </row>
    <row r="40" spans="1:17" s="17" customFormat="1" ht="20.100000000000001" customHeight="1">
      <c r="A40" s="18"/>
      <c r="B40" s="47"/>
      <c r="C40" s="48"/>
      <c r="D40" s="49"/>
      <c r="E40" s="50"/>
      <c r="F40" s="51"/>
      <c r="G40" s="24"/>
      <c r="H40" s="52"/>
      <c r="I40" s="52"/>
      <c r="J40" s="52"/>
      <c r="K40" s="52"/>
      <c r="L40" s="52"/>
      <c r="M40" s="52"/>
      <c r="N40" s="52"/>
      <c r="O40" s="52"/>
      <c r="P40" s="52"/>
      <c r="Q40" s="46"/>
    </row>
    <row r="41" spans="1:17" s="17" customFormat="1" ht="20.100000000000001" customHeight="1">
      <c r="A41" s="18"/>
      <c r="B41" s="47"/>
      <c r="C41" s="53"/>
      <c r="D41" s="54"/>
      <c r="E41" s="55"/>
      <c r="F41" s="56"/>
      <c r="G41" s="24"/>
      <c r="H41" s="52"/>
      <c r="I41" s="52"/>
      <c r="J41" s="52"/>
      <c r="K41" s="52"/>
      <c r="L41" s="52"/>
      <c r="M41" s="52"/>
      <c r="N41" s="57"/>
      <c r="O41" s="52"/>
      <c r="P41" s="52"/>
      <c r="Q41" s="46"/>
    </row>
    <row r="42" spans="1:17" s="17" customFormat="1" ht="20.100000000000001" customHeight="1">
      <c r="A42" s="18"/>
      <c r="B42" s="47"/>
      <c r="C42" s="53"/>
      <c r="D42" s="54"/>
      <c r="E42" s="55"/>
      <c r="F42" s="56"/>
      <c r="G42" s="47"/>
      <c r="H42" s="52"/>
      <c r="I42" s="52"/>
      <c r="J42" s="52"/>
      <c r="K42" s="52"/>
      <c r="L42" s="52"/>
      <c r="M42" s="52"/>
      <c r="N42" s="57"/>
      <c r="O42" s="58"/>
      <c r="P42" s="52"/>
      <c r="Q42" s="46"/>
    </row>
    <row r="43" spans="1:17" s="17" customFormat="1" ht="20.100000000000001" customHeight="1">
      <c r="A43" s="18"/>
      <c r="B43" s="47"/>
      <c r="C43" s="53"/>
      <c r="D43" s="54"/>
      <c r="E43" s="55"/>
      <c r="F43" s="56"/>
      <c r="G43" s="47"/>
      <c r="H43" s="52"/>
      <c r="I43" s="52"/>
      <c r="J43" s="52"/>
      <c r="K43" s="52"/>
      <c r="L43" s="52"/>
      <c r="M43" s="52"/>
      <c r="N43" s="57"/>
      <c r="O43" s="58"/>
      <c r="P43" s="52"/>
      <c r="Q43" s="46"/>
    </row>
    <row r="44" spans="1:17" s="17" customFormat="1" ht="20.100000000000001" customHeight="1">
      <c r="A44" s="18"/>
      <c r="B44" s="47"/>
      <c r="C44" s="53"/>
      <c r="D44" s="54"/>
      <c r="E44" s="55"/>
      <c r="F44" s="56"/>
      <c r="G44" s="47"/>
      <c r="H44" s="52"/>
      <c r="I44" s="52"/>
      <c r="J44" s="52"/>
      <c r="K44" s="52"/>
      <c r="L44" s="52"/>
      <c r="M44" s="52"/>
      <c r="N44" s="57"/>
      <c r="O44" s="58"/>
      <c r="P44" s="59"/>
      <c r="Q44" s="46"/>
    </row>
    <row r="45" spans="1:17" s="17" customFormat="1" ht="20.100000000000001" customHeight="1">
      <c r="A45" s="60"/>
      <c r="B45" s="47"/>
      <c r="C45" s="53"/>
      <c r="D45" s="54"/>
      <c r="E45" s="55"/>
      <c r="F45" s="56"/>
      <c r="G45" s="47"/>
      <c r="H45" s="52"/>
      <c r="I45" s="52"/>
      <c r="J45" s="52"/>
      <c r="K45" s="52"/>
      <c r="L45" s="52"/>
      <c r="M45" s="52"/>
      <c r="N45" s="57"/>
      <c r="O45" s="58"/>
      <c r="P45" s="59"/>
      <c r="Q45" s="46"/>
    </row>
    <row r="46" spans="1:17" s="17" customFormat="1" ht="20.100000000000001" customHeight="1" thickBot="1">
      <c r="A46" s="61"/>
      <c r="B46" s="62"/>
      <c r="C46" s="63"/>
      <c r="D46" s="64"/>
      <c r="E46" s="65"/>
      <c r="F46" s="66"/>
      <c r="G46" s="62"/>
      <c r="H46" s="67"/>
      <c r="I46" s="67"/>
      <c r="J46" s="67"/>
      <c r="K46" s="67"/>
      <c r="L46" s="67"/>
      <c r="M46" s="67"/>
      <c r="N46" s="68"/>
      <c r="O46" s="69"/>
      <c r="P46" s="70"/>
      <c r="Q46" s="71"/>
    </row>
  </sheetData>
  <sortState xmlns:xlrd2="http://schemas.microsoft.com/office/spreadsheetml/2017/richdata2" ref="B2:F31">
    <sortCondition ref="B2:B31"/>
  </sortState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7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4DE6D-651C-45C4-8F56-1DE1CB0754C8}">
  <sheetPr>
    <tabColor theme="0"/>
    <pageSetUpPr fitToPage="1"/>
  </sheetPr>
  <dimension ref="A1:W46"/>
  <sheetViews>
    <sheetView topLeftCell="A13" workbookViewId="0">
      <selection activeCell="Q26" sqref="Q26"/>
    </sheetView>
  </sheetViews>
  <sheetFormatPr defaultColWidth="9" defaultRowHeight="24"/>
  <cols>
    <col min="1" max="1" width="6" style="72" bestFit="1" customWidth="1"/>
    <col min="2" max="2" width="13.42578125" style="72" bestFit="1" customWidth="1"/>
    <col min="3" max="3" width="4.5703125" style="72" bestFit="1" customWidth="1"/>
    <col min="4" max="5" width="15.28515625" style="72" customWidth="1"/>
    <col min="6" max="6" width="4.7109375" style="73" customWidth="1"/>
    <col min="7" max="7" width="4.7109375" style="74" customWidth="1"/>
    <col min="8" max="16" width="4.7109375" style="72" customWidth="1"/>
    <col min="17" max="17" width="20.28515625" style="75" bestFit="1" customWidth="1"/>
    <col min="18" max="16384" width="9" style="7"/>
  </cols>
  <sheetData>
    <row r="1" spans="1:23" ht="57.75" customHeight="1">
      <c r="A1" s="1" t="s">
        <v>0</v>
      </c>
      <c r="B1" s="1" t="s">
        <v>1</v>
      </c>
      <c r="C1" s="94" t="s">
        <v>2</v>
      </c>
      <c r="D1" s="95"/>
      <c r="E1" s="96"/>
      <c r="F1" s="2" t="s">
        <v>3</v>
      </c>
      <c r="G1" s="3"/>
      <c r="H1" s="4"/>
      <c r="I1" s="4"/>
      <c r="J1" s="4"/>
      <c r="K1" s="4"/>
      <c r="L1" s="4"/>
      <c r="M1" s="4"/>
      <c r="N1" s="4"/>
      <c r="O1" s="4"/>
      <c r="P1" s="5"/>
      <c r="Q1" s="6"/>
    </row>
    <row r="2" spans="1:23" s="17" customFormat="1" ht="20.100000000000001" customHeight="1">
      <c r="A2" s="8">
        <v>1</v>
      </c>
      <c r="B2" s="76">
        <v>22571</v>
      </c>
      <c r="C2" s="9" t="s">
        <v>17</v>
      </c>
      <c r="D2" s="10" t="s">
        <v>419</v>
      </c>
      <c r="E2" s="11" t="s">
        <v>420</v>
      </c>
      <c r="F2" s="12" t="s">
        <v>4</v>
      </c>
      <c r="G2" s="13"/>
      <c r="H2" s="14"/>
      <c r="I2" s="14"/>
      <c r="J2" s="14"/>
      <c r="K2" s="15"/>
      <c r="L2" s="15"/>
      <c r="M2" s="15"/>
      <c r="N2" s="15"/>
      <c r="O2" s="15"/>
      <c r="P2" s="15"/>
      <c r="Q2" s="16"/>
    </row>
    <row r="3" spans="1:23" s="17" customFormat="1" ht="20.100000000000001" customHeight="1">
      <c r="A3" s="18">
        <v>2</v>
      </c>
      <c r="B3" s="77">
        <v>22881</v>
      </c>
      <c r="C3" s="20" t="s">
        <v>17</v>
      </c>
      <c r="D3" s="21" t="s">
        <v>421</v>
      </c>
      <c r="E3" s="22" t="s">
        <v>422</v>
      </c>
      <c r="F3" s="23" t="s">
        <v>4</v>
      </c>
      <c r="G3" s="24"/>
      <c r="H3" s="25"/>
      <c r="I3" s="25"/>
      <c r="J3" s="25"/>
      <c r="K3" s="25"/>
      <c r="L3" s="25"/>
      <c r="M3" s="25"/>
      <c r="N3" s="25"/>
      <c r="O3" s="25"/>
      <c r="P3" s="25"/>
      <c r="Q3" s="16"/>
    </row>
    <row r="4" spans="1:23" s="17" customFormat="1" ht="20.100000000000001" customHeight="1">
      <c r="A4" s="18">
        <v>3</v>
      </c>
      <c r="B4" s="77">
        <v>22887</v>
      </c>
      <c r="C4" s="20" t="s">
        <v>17</v>
      </c>
      <c r="D4" s="21" t="s">
        <v>423</v>
      </c>
      <c r="E4" s="22" t="s">
        <v>424</v>
      </c>
      <c r="F4" s="23" t="s">
        <v>4</v>
      </c>
      <c r="G4" s="24"/>
      <c r="H4" s="25"/>
      <c r="I4" s="25"/>
      <c r="J4" s="25"/>
      <c r="K4" s="25"/>
      <c r="L4" s="25"/>
      <c r="M4" s="25"/>
      <c r="N4" s="25"/>
      <c r="O4" s="25"/>
      <c r="P4" s="25"/>
      <c r="Q4" s="16"/>
    </row>
    <row r="5" spans="1:23" s="17" customFormat="1" ht="20.100000000000001" customHeight="1">
      <c r="A5" s="18">
        <v>4</v>
      </c>
      <c r="B5" s="77">
        <v>22901</v>
      </c>
      <c r="C5" s="20" t="s">
        <v>17</v>
      </c>
      <c r="D5" s="21" t="s">
        <v>425</v>
      </c>
      <c r="E5" s="22" t="s">
        <v>426</v>
      </c>
      <c r="F5" s="23" t="s">
        <v>4</v>
      </c>
      <c r="G5" s="24"/>
      <c r="H5" s="25"/>
      <c r="I5" s="25"/>
      <c r="J5" s="25"/>
      <c r="K5" s="25"/>
      <c r="L5" s="25"/>
      <c r="M5" s="25"/>
      <c r="N5" s="25"/>
      <c r="O5" s="25"/>
      <c r="P5" s="25"/>
      <c r="Q5" s="26"/>
    </row>
    <row r="6" spans="1:23" s="17" customFormat="1" ht="20.100000000000001" customHeight="1">
      <c r="A6" s="18">
        <v>5</v>
      </c>
      <c r="B6" s="77">
        <v>22912</v>
      </c>
      <c r="C6" s="20" t="s">
        <v>17</v>
      </c>
      <c r="D6" s="21" t="s">
        <v>427</v>
      </c>
      <c r="E6" s="22" t="s">
        <v>428</v>
      </c>
      <c r="F6" s="23" t="s">
        <v>4</v>
      </c>
      <c r="G6" s="24"/>
      <c r="H6" s="25"/>
      <c r="I6" s="25"/>
      <c r="J6" s="25"/>
      <c r="K6" s="25"/>
      <c r="L6" s="25"/>
      <c r="M6" s="25"/>
      <c r="N6" s="25"/>
      <c r="O6" s="25"/>
      <c r="P6" s="25"/>
      <c r="Q6" s="27">
        <f>COUNTIF(I1:I46,"น.ส.")</f>
        <v>0</v>
      </c>
    </row>
    <row r="7" spans="1:23" s="17" customFormat="1" ht="20.100000000000001" customHeight="1">
      <c r="A7" s="18">
        <v>6</v>
      </c>
      <c r="B7" s="77">
        <v>22933</v>
      </c>
      <c r="C7" s="20" t="s">
        <v>17</v>
      </c>
      <c r="D7" s="21" t="s">
        <v>429</v>
      </c>
      <c r="E7" s="22" t="s">
        <v>430</v>
      </c>
      <c r="F7" s="23" t="s">
        <v>4</v>
      </c>
      <c r="G7" s="24"/>
      <c r="H7" s="25"/>
      <c r="I7" s="25"/>
      <c r="J7" s="25"/>
      <c r="K7" s="25"/>
      <c r="L7" s="25"/>
      <c r="M7" s="25"/>
      <c r="N7" s="25"/>
      <c r="O7" s="25"/>
      <c r="P7" s="25"/>
      <c r="Q7" s="28" t="s">
        <v>6</v>
      </c>
    </row>
    <row r="8" spans="1:23" s="17" customFormat="1" ht="20.100000000000001" customHeight="1">
      <c r="A8" s="18">
        <v>7</v>
      </c>
      <c r="B8" s="77">
        <v>22984</v>
      </c>
      <c r="C8" s="20" t="s">
        <v>17</v>
      </c>
      <c r="D8" s="21" t="s">
        <v>431</v>
      </c>
      <c r="E8" s="22" t="s">
        <v>432</v>
      </c>
      <c r="F8" s="23" t="s">
        <v>4</v>
      </c>
      <c r="G8" s="24"/>
      <c r="H8" s="25"/>
      <c r="I8" s="25"/>
      <c r="J8" s="25"/>
      <c r="K8" s="25"/>
      <c r="L8" s="25"/>
      <c r="M8" s="25"/>
      <c r="N8" s="25"/>
      <c r="O8" s="25"/>
      <c r="P8" s="25"/>
      <c r="Q8" s="28" t="s">
        <v>7</v>
      </c>
    </row>
    <row r="9" spans="1:23" s="17" customFormat="1" ht="20.100000000000001" customHeight="1">
      <c r="A9" s="18">
        <v>8</v>
      </c>
      <c r="B9" s="77">
        <v>22988</v>
      </c>
      <c r="C9" s="20" t="s">
        <v>17</v>
      </c>
      <c r="D9" s="21" t="s">
        <v>433</v>
      </c>
      <c r="E9" s="22" t="s">
        <v>434</v>
      </c>
      <c r="F9" s="23" t="s">
        <v>4</v>
      </c>
      <c r="G9" s="24"/>
      <c r="H9" s="25"/>
      <c r="I9" s="25"/>
      <c r="J9" s="25"/>
      <c r="K9" s="25"/>
      <c r="L9" s="25"/>
      <c r="M9" s="25"/>
      <c r="N9" s="25"/>
      <c r="O9" s="25"/>
      <c r="P9" s="25"/>
      <c r="Q9" s="28" t="s">
        <v>8</v>
      </c>
    </row>
    <row r="10" spans="1:23" s="17" customFormat="1" ht="20.100000000000001" customHeight="1">
      <c r="A10" s="18">
        <v>9</v>
      </c>
      <c r="B10" s="77">
        <v>22991</v>
      </c>
      <c r="C10" s="20" t="s">
        <v>624</v>
      </c>
      <c r="D10" s="21" t="s">
        <v>435</v>
      </c>
      <c r="E10" s="22" t="s">
        <v>436</v>
      </c>
      <c r="F10" s="23" t="s">
        <v>9</v>
      </c>
      <c r="G10" s="24"/>
      <c r="H10" s="25"/>
      <c r="I10" s="25"/>
      <c r="J10" s="25"/>
      <c r="K10" s="25"/>
      <c r="L10" s="25"/>
      <c r="M10" s="25"/>
      <c r="N10" s="25"/>
      <c r="O10" s="25"/>
      <c r="P10" s="25"/>
      <c r="Q10" s="29"/>
      <c r="W10" s="30"/>
    </row>
    <row r="11" spans="1:23" s="17" customFormat="1" ht="20.100000000000001" customHeight="1">
      <c r="A11" s="18">
        <v>10</v>
      </c>
      <c r="B11" s="77">
        <v>23011</v>
      </c>
      <c r="C11" s="20" t="s">
        <v>624</v>
      </c>
      <c r="D11" s="21" t="s">
        <v>437</v>
      </c>
      <c r="E11" s="22" t="s">
        <v>438</v>
      </c>
      <c r="F11" s="23" t="s">
        <v>9</v>
      </c>
      <c r="G11" s="24"/>
      <c r="H11" s="25"/>
      <c r="I11" s="25"/>
      <c r="J11" s="25"/>
      <c r="K11" s="25"/>
      <c r="L11" s="25"/>
      <c r="M11" s="25"/>
      <c r="N11" s="25"/>
      <c r="O11" s="25"/>
      <c r="P11" s="25"/>
      <c r="Q11" s="29"/>
    </row>
    <row r="12" spans="1:23" s="17" customFormat="1" ht="20.100000000000001" customHeight="1">
      <c r="A12" s="18">
        <v>11</v>
      </c>
      <c r="B12" s="77">
        <v>23036</v>
      </c>
      <c r="C12" s="20" t="s">
        <v>624</v>
      </c>
      <c r="D12" s="21" t="s">
        <v>439</v>
      </c>
      <c r="E12" s="22" t="s">
        <v>440</v>
      </c>
      <c r="F12" s="23" t="s">
        <v>9</v>
      </c>
      <c r="G12" s="24"/>
      <c r="H12" s="25"/>
      <c r="I12" s="25"/>
      <c r="J12" s="25"/>
      <c r="K12" s="25"/>
      <c r="L12" s="25"/>
      <c r="M12" s="25"/>
      <c r="N12" s="25"/>
      <c r="O12" s="25"/>
      <c r="P12" s="25"/>
      <c r="Q12" s="28" t="s">
        <v>418</v>
      </c>
    </row>
    <row r="13" spans="1:23" s="17" customFormat="1" ht="20.100000000000001" customHeight="1">
      <c r="A13" s="18">
        <v>12</v>
      </c>
      <c r="B13" s="77">
        <v>23038</v>
      </c>
      <c r="C13" s="20" t="s">
        <v>624</v>
      </c>
      <c r="D13" s="21" t="s">
        <v>441</v>
      </c>
      <c r="E13" s="22" t="s">
        <v>78</v>
      </c>
      <c r="F13" s="23" t="s">
        <v>9</v>
      </c>
      <c r="G13" s="24"/>
      <c r="H13" s="25"/>
      <c r="I13" s="25"/>
      <c r="J13" s="25"/>
      <c r="K13" s="25"/>
      <c r="L13" s="25"/>
      <c r="M13" s="25"/>
      <c r="N13" s="25"/>
      <c r="O13" s="25"/>
      <c r="P13" s="25"/>
      <c r="Q13" s="28" t="s">
        <v>10</v>
      </c>
    </row>
    <row r="14" spans="1:23" s="17" customFormat="1" ht="20.100000000000001" customHeight="1">
      <c r="A14" s="18">
        <v>13</v>
      </c>
      <c r="B14" s="77">
        <v>23041</v>
      </c>
      <c r="C14" s="20" t="s">
        <v>624</v>
      </c>
      <c r="D14" s="21" t="s">
        <v>442</v>
      </c>
      <c r="E14" s="22" t="s">
        <v>443</v>
      </c>
      <c r="F14" s="23" t="s">
        <v>9</v>
      </c>
      <c r="G14" s="24"/>
      <c r="H14" s="25"/>
      <c r="I14" s="25"/>
      <c r="J14" s="25"/>
      <c r="K14" s="25"/>
      <c r="L14" s="25"/>
      <c r="M14" s="25"/>
      <c r="N14" s="25"/>
      <c r="O14" s="25"/>
      <c r="P14" s="25"/>
      <c r="Q14" s="28"/>
    </row>
    <row r="15" spans="1:23" s="17" customFormat="1" ht="20.100000000000001" customHeight="1">
      <c r="A15" s="18">
        <v>14</v>
      </c>
      <c r="B15" s="77">
        <v>23065</v>
      </c>
      <c r="C15" s="20" t="s">
        <v>624</v>
      </c>
      <c r="D15" s="21" t="s">
        <v>444</v>
      </c>
      <c r="E15" s="22" t="s">
        <v>445</v>
      </c>
      <c r="F15" s="23" t="s">
        <v>9</v>
      </c>
      <c r="G15" s="24"/>
      <c r="H15" s="25"/>
      <c r="I15" s="25"/>
      <c r="J15" s="25"/>
      <c r="K15" s="25"/>
      <c r="L15" s="25"/>
      <c r="M15" s="25"/>
      <c r="N15" s="25"/>
      <c r="O15" s="25"/>
      <c r="P15" s="25"/>
      <c r="Q15" s="31" t="s">
        <v>11</v>
      </c>
    </row>
    <row r="16" spans="1:23" s="17" customFormat="1" ht="20.100000000000001" customHeight="1">
      <c r="A16" s="18">
        <v>15</v>
      </c>
      <c r="B16" s="77">
        <v>23077</v>
      </c>
      <c r="C16" s="20" t="s">
        <v>624</v>
      </c>
      <c r="D16" s="21" t="s">
        <v>446</v>
      </c>
      <c r="E16" s="22" t="s">
        <v>447</v>
      </c>
      <c r="F16" s="23" t="s">
        <v>9</v>
      </c>
      <c r="G16" s="24"/>
      <c r="H16" s="25"/>
      <c r="I16" s="25"/>
      <c r="J16" s="25"/>
      <c r="K16" s="25"/>
      <c r="L16" s="25"/>
      <c r="M16" s="25"/>
      <c r="N16" s="25"/>
      <c r="O16" s="25"/>
      <c r="P16" s="25"/>
      <c r="Q16" s="32" t="s">
        <v>486</v>
      </c>
    </row>
    <row r="17" spans="1:17" s="17" customFormat="1" ht="20.100000000000001" customHeight="1">
      <c r="A17" s="18">
        <v>16</v>
      </c>
      <c r="B17" s="77">
        <v>23101</v>
      </c>
      <c r="C17" s="20" t="s">
        <v>624</v>
      </c>
      <c r="D17" s="21" t="s">
        <v>448</v>
      </c>
      <c r="E17" s="22" t="s">
        <v>449</v>
      </c>
      <c r="F17" s="23" t="s">
        <v>9</v>
      </c>
      <c r="G17" s="24"/>
      <c r="H17" s="25"/>
      <c r="I17" s="25"/>
      <c r="J17" s="25"/>
      <c r="K17" s="25"/>
      <c r="L17" s="25"/>
      <c r="M17" s="25"/>
      <c r="N17" s="25"/>
      <c r="O17" s="25"/>
      <c r="P17" s="25"/>
      <c r="Q17" s="33" t="s">
        <v>487</v>
      </c>
    </row>
    <row r="18" spans="1:17" s="17" customFormat="1" ht="20.100000000000001" customHeight="1">
      <c r="A18" s="18">
        <v>17</v>
      </c>
      <c r="B18" s="77">
        <v>23113</v>
      </c>
      <c r="C18" s="20" t="s">
        <v>624</v>
      </c>
      <c r="D18" s="21" t="s">
        <v>450</v>
      </c>
      <c r="E18" s="22" t="s">
        <v>451</v>
      </c>
      <c r="F18" s="23" t="s">
        <v>9</v>
      </c>
      <c r="G18" s="24"/>
      <c r="H18" s="25"/>
      <c r="I18" s="25"/>
      <c r="J18" s="25"/>
      <c r="K18" s="25"/>
      <c r="L18" s="25"/>
      <c r="M18" s="25"/>
      <c r="N18" s="25"/>
      <c r="O18" s="25"/>
      <c r="P18" s="25"/>
      <c r="Q18" s="34"/>
    </row>
    <row r="19" spans="1:17" s="17" customFormat="1" ht="20.100000000000001" customHeight="1">
      <c r="A19" s="18">
        <v>18</v>
      </c>
      <c r="B19" s="78">
        <v>24052</v>
      </c>
      <c r="C19" s="35" t="s">
        <v>624</v>
      </c>
      <c r="D19" s="36" t="s">
        <v>452</v>
      </c>
      <c r="E19" s="37" t="s">
        <v>366</v>
      </c>
      <c r="F19" s="23" t="s">
        <v>9</v>
      </c>
      <c r="G19" s="24"/>
      <c r="H19" s="25"/>
      <c r="I19" s="25"/>
      <c r="J19" s="25"/>
      <c r="K19" s="25"/>
      <c r="L19" s="25"/>
      <c r="M19" s="25"/>
      <c r="N19" s="25"/>
      <c r="O19" s="25"/>
      <c r="P19" s="25"/>
      <c r="Q19" s="34"/>
    </row>
    <row r="20" spans="1:17" s="17" customFormat="1" ht="20.100000000000001" customHeight="1">
      <c r="A20" s="18">
        <v>19</v>
      </c>
      <c r="B20" s="77">
        <v>24054</v>
      </c>
      <c r="C20" s="38" t="s">
        <v>624</v>
      </c>
      <c r="D20" s="39" t="s">
        <v>453</v>
      </c>
      <c r="E20" s="40" t="s">
        <v>454</v>
      </c>
      <c r="F20" s="23" t="s">
        <v>9</v>
      </c>
      <c r="G20" s="24"/>
      <c r="H20" s="41"/>
      <c r="I20" s="41"/>
      <c r="J20" s="41"/>
      <c r="K20" s="25"/>
      <c r="L20" s="25"/>
      <c r="M20" s="25"/>
      <c r="N20" s="25"/>
      <c r="O20" s="25"/>
      <c r="P20" s="25"/>
      <c r="Q20" s="34"/>
    </row>
    <row r="21" spans="1:17" s="17" customFormat="1" ht="20.100000000000001" customHeight="1" thickBot="1">
      <c r="A21" s="18">
        <v>20</v>
      </c>
      <c r="B21" s="77">
        <v>24059</v>
      </c>
      <c r="C21" s="38" t="s">
        <v>624</v>
      </c>
      <c r="D21" s="39" t="s">
        <v>455</v>
      </c>
      <c r="E21" s="40" t="s">
        <v>456</v>
      </c>
      <c r="F21" s="23" t="s">
        <v>9</v>
      </c>
      <c r="G21" s="24"/>
      <c r="H21" s="25"/>
      <c r="I21" s="25"/>
      <c r="J21" s="25"/>
      <c r="K21" s="25"/>
      <c r="L21" s="25"/>
      <c r="M21" s="25"/>
      <c r="N21" s="25"/>
      <c r="O21" s="25"/>
      <c r="P21" s="25"/>
      <c r="Q21" s="34"/>
    </row>
    <row r="22" spans="1:17" s="17" customFormat="1" ht="20.100000000000001" customHeight="1">
      <c r="A22" s="18">
        <v>21</v>
      </c>
      <c r="B22" s="77">
        <v>24449</v>
      </c>
      <c r="C22" s="38" t="s">
        <v>17</v>
      </c>
      <c r="D22" s="39" t="s">
        <v>457</v>
      </c>
      <c r="E22" s="40" t="s">
        <v>458</v>
      </c>
      <c r="F22" s="23" t="s">
        <v>4</v>
      </c>
      <c r="G22" s="24"/>
      <c r="H22" s="41"/>
      <c r="I22" s="41"/>
      <c r="J22" s="41"/>
      <c r="K22" s="25"/>
      <c r="L22" s="25"/>
      <c r="M22" s="25"/>
      <c r="N22" s="25"/>
      <c r="O22" s="25"/>
      <c r="P22" s="25"/>
      <c r="Q22" s="42" t="s">
        <v>14</v>
      </c>
    </row>
    <row r="23" spans="1:17" s="17" customFormat="1" ht="20.100000000000001" customHeight="1">
      <c r="A23" s="18">
        <v>22</v>
      </c>
      <c r="B23" s="77">
        <v>24450</v>
      </c>
      <c r="C23" s="38" t="s">
        <v>17</v>
      </c>
      <c r="D23" s="39" t="s">
        <v>459</v>
      </c>
      <c r="E23" s="40" t="s">
        <v>45</v>
      </c>
      <c r="F23" s="23" t="s">
        <v>4</v>
      </c>
      <c r="G23" s="24"/>
      <c r="H23" s="25"/>
      <c r="I23" s="25"/>
      <c r="J23" s="25"/>
      <c r="K23" s="25"/>
      <c r="L23" s="25"/>
      <c r="M23" s="25"/>
      <c r="N23" s="25"/>
      <c r="O23" s="25"/>
      <c r="P23" s="25"/>
      <c r="Q23" s="43" t="str">
        <f>CONCATENATE("ชาย ",COUNTIF($F$1:$F$68,"ช")," คน")</f>
        <v>ชาย 17 คน</v>
      </c>
    </row>
    <row r="24" spans="1:17" s="17" customFormat="1" ht="20.100000000000001" customHeight="1">
      <c r="A24" s="18">
        <v>23</v>
      </c>
      <c r="B24" s="77">
        <v>24454</v>
      </c>
      <c r="C24" s="38" t="s">
        <v>17</v>
      </c>
      <c r="D24" s="39" t="s">
        <v>460</v>
      </c>
      <c r="E24" s="40" t="s">
        <v>461</v>
      </c>
      <c r="F24" s="23" t="s">
        <v>4</v>
      </c>
      <c r="G24" s="24"/>
      <c r="H24" s="25"/>
      <c r="I24" s="25"/>
      <c r="J24" s="25"/>
      <c r="K24" s="25"/>
      <c r="L24" s="25"/>
      <c r="M24" s="25"/>
      <c r="N24" s="25"/>
      <c r="O24" s="25"/>
      <c r="P24" s="25"/>
      <c r="Q24" s="43" t="str">
        <f>CONCATENATE("หญิง ",COUNTIF($F$1:$F$68,"ญ")," คน")</f>
        <v>หญิง 19 คน</v>
      </c>
    </row>
    <row r="25" spans="1:17" s="17" customFormat="1" ht="20.100000000000001" customHeight="1">
      <c r="A25" s="18">
        <v>24</v>
      </c>
      <c r="B25" s="77">
        <v>24464</v>
      </c>
      <c r="C25" s="38" t="s">
        <v>17</v>
      </c>
      <c r="D25" s="39" t="s">
        <v>462</v>
      </c>
      <c r="E25" s="40" t="s">
        <v>463</v>
      </c>
      <c r="F25" s="44" t="s">
        <v>4</v>
      </c>
      <c r="G25" s="24"/>
      <c r="H25" s="25"/>
      <c r="I25" s="25"/>
      <c r="J25" s="25"/>
      <c r="K25" s="25"/>
      <c r="L25" s="25"/>
      <c r="M25" s="25"/>
      <c r="N25" s="25"/>
      <c r="O25" s="25"/>
      <c r="P25" s="25"/>
      <c r="Q25" s="43" t="str">
        <f>CONCATENATE("รวม ",COUNTA($F$2:$F$68)," คน")</f>
        <v>รวม 36 คน</v>
      </c>
    </row>
    <row r="26" spans="1:17" s="17" customFormat="1" ht="20.100000000000001" customHeight="1">
      <c r="A26" s="18">
        <v>25</v>
      </c>
      <c r="B26" s="77">
        <v>24466</v>
      </c>
      <c r="C26" s="38" t="s">
        <v>17</v>
      </c>
      <c r="D26" s="39" t="s">
        <v>464</v>
      </c>
      <c r="E26" s="40" t="s">
        <v>465</v>
      </c>
      <c r="F26" s="44" t="s">
        <v>4</v>
      </c>
      <c r="G26" s="24"/>
      <c r="H26" s="25"/>
      <c r="I26" s="25"/>
      <c r="J26" s="25"/>
      <c r="K26" s="25"/>
      <c r="L26" s="25"/>
      <c r="M26" s="25"/>
      <c r="N26" s="25"/>
      <c r="O26" s="25"/>
      <c r="P26" s="25"/>
      <c r="Q26" s="43" t="s">
        <v>636</v>
      </c>
    </row>
    <row r="27" spans="1:17" s="17" customFormat="1" ht="20.100000000000001" customHeight="1">
      <c r="A27" s="18">
        <v>26</v>
      </c>
      <c r="B27" s="77">
        <v>24469</v>
      </c>
      <c r="C27" s="38" t="s">
        <v>17</v>
      </c>
      <c r="D27" s="39" t="s">
        <v>466</v>
      </c>
      <c r="E27" s="40" t="s">
        <v>467</v>
      </c>
      <c r="F27" s="44" t="s">
        <v>4</v>
      </c>
      <c r="G27" s="24"/>
      <c r="H27" s="25"/>
      <c r="I27" s="25"/>
      <c r="J27" s="25"/>
      <c r="K27" s="25"/>
      <c r="L27" s="25"/>
      <c r="M27" s="25"/>
      <c r="N27" s="25"/>
      <c r="O27" s="25"/>
      <c r="P27" s="25"/>
      <c r="Q27" s="43"/>
    </row>
    <row r="28" spans="1:17" s="17" customFormat="1" ht="20.100000000000001" customHeight="1">
      <c r="A28" s="18">
        <v>27</v>
      </c>
      <c r="B28" s="77">
        <v>24471</v>
      </c>
      <c r="C28" s="38" t="s">
        <v>17</v>
      </c>
      <c r="D28" s="39" t="s">
        <v>468</v>
      </c>
      <c r="E28" s="40" t="s">
        <v>469</v>
      </c>
      <c r="F28" s="44" t="s">
        <v>4</v>
      </c>
      <c r="G28" s="24"/>
      <c r="H28" s="25"/>
      <c r="I28" s="25"/>
      <c r="J28" s="25"/>
      <c r="K28" s="25"/>
      <c r="L28" s="25"/>
      <c r="M28" s="25"/>
      <c r="N28" s="25"/>
      <c r="O28" s="25"/>
      <c r="P28" s="25"/>
      <c r="Q28" s="43"/>
    </row>
    <row r="29" spans="1:17" s="17" customFormat="1" ht="20.100000000000001" customHeight="1">
      <c r="A29" s="18">
        <v>28</v>
      </c>
      <c r="B29" s="77">
        <v>24472</v>
      </c>
      <c r="C29" s="38" t="s">
        <v>17</v>
      </c>
      <c r="D29" s="39" t="s">
        <v>470</v>
      </c>
      <c r="E29" s="40" t="s">
        <v>105</v>
      </c>
      <c r="F29" s="44" t="s">
        <v>4</v>
      </c>
      <c r="G29" s="24"/>
      <c r="H29" s="25"/>
      <c r="I29" s="25"/>
      <c r="J29" s="25"/>
      <c r="K29" s="25"/>
      <c r="L29" s="25"/>
      <c r="M29" s="25"/>
      <c r="N29" s="25"/>
      <c r="O29" s="25"/>
      <c r="P29" s="25"/>
      <c r="Q29" s="43"/>
    </row>
    <row r="30" spans="1:17" s="17" customFormat="1" ht="20.100000000000001" customHeight="1">
      <c r="A30" s="18">
        <v>29</v>
      </c>
      <c r="B30" s="77">
        <v>24473</v>
      </c>
      <c r="C30" s="38" t="s">
        <v>17</v>
      </c>
      <c r="D30" s="39" t="s">
        <v>471</v>
      </c>
      <c r="E30" s="40" t="s">
        <v>278</v>
      </c>
      <c r="F30" s="44" t="s">
        <v>4</v>
      </c>
      <c r="G30" s="24"/>
      <c r="H30" s="25"/>
      <c r="I30" s="25"/>
      <c r="J30" s="25"/>
      <c r="K30" s="25"/>
      <c r="L30" s="25"/>
      <c r="M30" s="25"/>
      <c r="N30" s="25"/>
      <c r="O30" s="25"/>
      <c r="P30" s="25"/>
      <c r="Q30" s="43"/>
    </row>
    <row r="31" spans="1:17" s="17" customFormat="1" ht="20.100000000000001" customHeight="1">
      <c r="A31" s="18">
        <v>30</v>
      </c>
      <c r="B31" s="19">
        <v>24488</v>
      </c>
      <c r="C31" s="38" t="s">
        <v>624</v>
      </c>
      <c r="D31" s="39" t="s">
        <v>472</v>
      </c>
      <c r="E31" s="40" t="s">
        <v>473</v>
      </c>
      <c r="F31" s="23" t="s">
        <v>9</v>
      </c>
      <c r="G31" s="24"/>
      <c r="H31" s="25"/>
      <c r="I31" s="25"/>
      <c r="J31" s="25"/>
      <c r="K31" s="25"/>
      <c r="L31" s="25"/>
      <c r="M31" s="25"/>
      <c r="N31" s="25"/>
      <c r="O31" s="25"/>
      <c r="P31" s="25"/>
      <c r="Q31" s="43"/>
    </row>
    <row r="32" spans="1:17" s="17" customFormat="1" ht="20.100000000000001" customHeight="1">
      <c r="A32" s="18">
        <v>31</v>
      </c>
      <c r="B32" s="19">
        <v>24492</v>
      </c>
      <c r="C32" s="38" t="s">
        <v>624</v>
      </c>
      <c r="D32" s="39" t="s">
        <v>474</v>
      </c>
      <c r="E32" s="40" t="s">
        <v>475</v>
      </c>
      <c r="F32" s="44" t="s">
        <v>9</v>
      </c>
      <c r="G32" s="24"/>
      <c r="H32" s="25"/>
      <c r="I32" s="25"/>
      <c r="J32" s="25"/>
      <c r="K32" s="25"/>
      <c r="L32" s="25"/>
      <c r="M32" s="25"/>
      <c r="N32" s="25"/>
      <c r="O32" s="25"/>
      <c r="P32" s="25"/>
      <c r="Q32" s="43"/>
    </row>
    <row r="33" spans="1:17" s="17" customFormat="1" ht="20.100000000000001" customHeight="1">
      <c r="A33" s="18">
        <v>32</v>
      </c>
      <c r="B33" s="19">
        <v>24493</v>
      </c>
      <c r="C33" s="38" t="s">
        <v>624</v>
      </c>
      <c r="D33" s="39" t="s">
        <v>476</v>
      </c>
      <c r="E33" s="40" t="s">
        <v>477</v>
      </c>
      <c r="F33" s="44" t="s">
        <v>9</v>
      </c>
      <c r="G33" s="24"/>
      <c r="H33" s="25"/>
      <c r="I33" s="25"/>
      <c r="J33" s="25"/>
      <c r="K33" s="25"/>
      <c r="L33" s="25"/>
      <c r="M33" s="25"/>
      <c r="N33" s="25"/>
      <c r="O33" s="25"/>
      <c r="P33" s="25"/>
      <c r="Q33" s="43"/>
    </row>
    <row r="34" spans="1:17" s="17" customFormat="1" ht="20.100000000000001" customHeight="1">
      <c r="A34" s="18">
        <v>33</v>
      </c>
      <c r="B34" s="19">
        <v>24503</v>
      </c>
      <c r="C34" s="38" t="s">
        <v>624</v>
      </c>
      <c r="D34" s="39" t="s">
        <v>185</v>
      </c>
      <c r="E34" s="40" t="s">
        <v>478</v>
      </c>
      <c r="F34" s="44" t="s">
        <v>9</v>
      </c>
      <c r="G34" s="24"/>
      <c r="H34" s="25"/>
      <c r="I34" s="25"/>
      <c r="J34" s="25"/>
      <c r="K34" s="25"/>
      <c r="L34" s="25"/>
      <c r="M34" s="25"/>
      <c r="N34" s="25"/>
      <c r="O34" s="25"/>
      <c r="P34" s="25"/>
      <c r="Q34" s="43"/>
    </row>
    <row r="35" spans="1:17" s="17" customFormat="1" ht="20.100000000000001" customHeight="1">
      <c r="A35" s="18">
        <v>34</v>
      </c>
      <c r="B35" s="19">
        <v>24504</v>
      </c>
      <c r="C35" s="38" t="s">
        <v>624</v>
      </c>
      <c r="D35" s="39" t="s">
        <v>479</v>
      </c>
      <c r="E35" s="40" t="s">
        <v>480</v>
      </c>
      <c r="F35" s="44" t="s">
        <v>9</v>
      </c>
      <c r="G35" s="24"/>
      <c r="H35" s="25"/>
      <c r="I35" s="25"/>
      <c r="J35" s="25"/>
      <c r="K35" s="25"/>
      <c r="L35" s="25"/>
      <c r="M35" s="25"/>
      <c r="N35" s="25"/>
      <c r="O35" s="25"/>
      <c r="P35" s="25"/>
      <c r="Q35" s="43"/>
    </row>
    <row r="36" spans="1:17" s="17" customFormat="1" ht="20.100000000000001" customHeight="1">
      <c r="A36" s="18">
        <v>35</v>
      </c>
      <c r="B36" s="19">
        <v>24506</v>
      </c>
      <c r="C36" s="38" t="s">
        <v>624</v>
      </c>
      <c r="D36" s="39" t="s">
        <v>481</v>
      </c>
      <c r="E36" s="40" t="s">
        <v>482</v>
      </c>
      <c r="F36" s="44" t="s">
        <v>9</v>
      </c>
      <c r="G36" s="24"/>
      <c r="H36" s="25"/>
      <c r="I36" s="25"/>
      <c r="J36" s="25"/>
      <c r="K36" s="25"/>
      <c r="L36" s="25"/>
      <c r="M36" s="25"/>
      <c r="N36" s="25"/>
      <c r="O36" s="25"/>
      <c r="P36" s="25"/>
      <c r="Q36" s="43"/>
    </row>
    <row r="37" spans="1:17" s="17" customFormat="1" ht="20.100000000000001" customHeight="1">
      <c r="A37" s="18">
        <v>36</v>
      </c>
      <c r="B37" s="19">
        <v>24511</v>
      </c>
      <c r="C37" s="38" t="s">
        <v>624</v>
      </c>
      <c r="D37" s="39" t="s">
        <v>483</v>
      </c>
      <c r="E37" s="40" t="s">
        <v>484</v>
      </c>
      <c r="F37" s="44" t="s">
        <v>9</v>
      </c>
      <c r="G37" s="24"/>
      <c r="H37" s="25"/>
      <c r="I37" s="25"/>
      <c r="J37" s="25"/>
      <c r="K37" s="25"/>
      <c r="L37" s="25"/>
      <c r="M37" s="25"/>
      <c r="N37" s="25"/>
      <c r="O37" s="25"/>
      <c r="P37" s="25"/>
      <c r="Q37" s="43"/>
    </row>
    <row r="38" spans="1:17" s="17" customFormat="1" ht="20.100000000000001" customHeight="1">
      <c r="A38" s="18"/>
      <c r="B38" s="19"/>
      <c r="C38" s="38"/>
      <c r="D38" s="39"/>
      <c r="E38" s="40"/>
      <c r="F38" s="23"/>
      <c r="G38" s="24"/>
      <c r="H38" s="25"/>
      <c r="I38" s="25"/>
      <c r="J38" s="25"/>
      <c r="K38" s="25"/>
      <c r="L38" s="25"/>
      <c r="M38" s="25"/>
      <c r="N38" s="25"/>
      <c r="O38" s="25"/>
      <c r="P38" s="25"/>
      <c r="Q38" s="45"/>
    </row>
    <row r="39" spans="1:17" s="17" customFormat="1" ht="20.100000000000001" customHeight="1">
      <c r="A39" s="18"/>
      <c r="B39" s="19"/>
      <c r="C39" s="38"/>
      <c r="D39" s="39"/>
      <c r="E39" s="40"/>
      <c r="F39" s="44"/>
      <c r="G39" s="24"/>
      <c r="H39" s="25"/>
      <c r="I39" s="25"/>
      <c r="J39" s="25"/>
      <c r="K39" s="25"/>
      <c r="L39" s="25"/>
      <c r="M39" s="25"/>
      <c r="N39" s="25"/>
      <c r="O39" s="25"/>
      <c r="P39" s="25"/>
      <c r="Q39" s="46"/>
    </row>
    <row r="40" spans="1:17" s="17" customFormat="1" ht="20.100000000000001" customHeight="1">
      <c r="A40" s="18"/>
      <c r="B40" s="47"/>
      <c r="C40" s="48"/>
      <c r="D40" s="49"/>
      <c r="E40" s="50"/>
      <c r="F40" s="51"/>
      <c r="G40" s="24"/>
      <c r="H40" s="52"/>
      <c r="I40" s="52"/>
      <c r="J40" s="52"/>
      <c r="K40" s="52"/>
      <c r="L40" s="52"/>
      <c r="M40" s="52"/>
      <c r="N40" s="52"/>
      <c r="O40" s="52"/>
      <c r="P40" s="52"/>
      <c r="Q40" s="46"/>
    </row>
    <row r="41" spans="1:17" s="17" customFormat="1" ht="20.100000000000001" customHeight="1">
      <c r="A41" s="18"/>
      <c r="B41" s="47"/>
      <c r="C41" s="53"/>
      <c r="D41" s="54"/>
      <c r="E41" s="55"/>
      <c r="F41" s="56"/>
      <c r="G41" s="24"/>
      <c r="H41" s="52"/>
      <c r="I41" s="52"/>
      <c r="J41" s="52"/>
      <c r="K41" s="52"/>
      <c r="L41" s="52"/>
      <c r="M41" s="52"/>
      <c r="N41" s="57"/>
      <c r="O41" s="52"/>
      <c r="P41" s="52"/>
      <c r="Q41" s="46"/>
    </row>
    <row r="42" spans="1:17" s="17" customFormat="1" ht="20.100000000000001" customHeight="1">
      <c r="A42" s="18"/>
      <c r="B42" s="47"/>
      <c r="C42" s="53"/>
      <c r="D42" s="54"/>
      <c r="E42" s="55"/>
      <c r="F42" s="56"/>
      <c r="G42" s="47"/>
      <c r="H42" s="52"/>
      <c r="I42" s="52"/>
      <c r="J42" s="52"/>
      <c r="K42" s="52"/>
      <c r="L42" s="52"/>
      <c r="M42" s="52"/>
      <c r="N42" s="57"/>
      <c r="O42" s="58"/>
      <c r="P42" s="52"/>
      <c r="Q42" s="46"/>
    </row>
    <row r="43" spans="1:17" s="17" customFormat="1" ht="20.100000000000001" customHeight="1">
      <c r="A43" s="18"/>
      <c r="B43" s="47"/>
      <c r="C43" s="53"/>
      <c r="D43" s="54"/>
      <c r="E43" s="55"/>
      <c r="F43" s="56"/>
      <c r="G43" s="47"/>
      <c r="H43" s="52"/>
      <c r="I43" s="52"/>
      <c r="J43" s="52"/>
      <c r="K43" s="52"/>
      <c r="L43" s="52"/>
      <c r="M43" s="52"/>
      <c r="N43" s="57"/>
      <c r="O43" s="58"/>
      <c r="P43" s="52"/>
      <c r="Q43" s="46"/>
    </row>
    <row r="44" spans="1:17" s="17" customFormat="1" ht="20.100000000000001" customHeight="1">
      <c r="A44" s="18"/>
      <c r="B44" s="47"/>
      <c r="C44" s="53"/>
      <c r="D44" s="54"/>
      <c r="E44" s="55"/>
      <c r="F44" s="56"/>
      <c r="G44" s="47"/>
      <c r="H44" s="52"/>
      <c r="I44" s="52"/>
      <c r="J44" s="52"/>
      <c r="K44" s="52"/>
      <c r="L44" s="52"/>
      <c r="M44" s="52"/>
      <c r="N44" s="57"/>
      <c r="O44" s="58"/>
      <c r="P44" s="59"/>
      <c r="Q44" s="46"/>
    </row>
    <row r="45" spans="1:17" s="17" customFormat="1" ht="20.100000000000001" customHeight="1">
      <c r="A45" s="60"/>
      <c r="B45" s="47"/>
      <c r="C45" s="53"/>
      <c r="D45" s="54"/>
      <c r="E45" s="55"/>
      <c r="F45" s="56"/>
      <c r="G45" s="47"/>
      <c r="H45" s="52"/>
      <c r="I45" s="52"/>
      <c r="J45" s="52"/>
      <c r="K45" s="52"/>
      <c r="L45" s="52"/>
      <c r="M45" s="52"/>
      <c r="N45" s="57"/>
      <c r="O45" s="58"/>
      <c r="P45" s="59"/>
      <c r="Q45" s="46"/>
    </row>
    <row r="46" spans="1:17" s="17" customFormat="1" ht="20.100000000000001" customHeight="1" thickBot="1">
      <c r="A46" s="61"/>
      <c r="B46" s="62"/>
      <c r="C46" s="63"/>
      <c r="D46" s="64"/>
      <c r="E46" s="65"/>
      <c r="F46" s="66"/>
      <c r="G46" s="62"/>
      <c r="H46" s="67"/>
      <c r="I46" s="67"/>
      <c r="J46" s="67"/>
      <c r="K46" s="67"/>
      <c r="L46" s="67"/>
      <c r="M46" s="67"/>
      <c r="N46" s="68"/>
      <c r="O46" s="69"/>
      <c r="P46" s="70"/>
      <c r="Q46" s="71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7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4CBD4-6A7C-4C97-9BF8-715730638197}">
  <sheetPr>
    <tabColor theme="0"/>
    <pageSetUpPr fitToPage="1"/>
  </sheetPr>
  <dimension ref="A1:W46"/>
  <sheetViews>
    <sheetView topLeftCell="A12" workbookViewId="0">
      <selection activeCell="N28" sqref="N28"/>
    </sheetView>
  </sheetViews>
  <sheetFormatPr defaultColWidth="9" defaultRowHeight="24"/>
  <cols>
    <col min="1" max="1" width="6" style="72" bestFit="1" customWidth="1"/>
    <col min="2" max="2" width="13.42578125" style="72" bestFit="1" customWidth="1"/>
    <col min="3" max="3" width="4.5703125" style="72" bestFit="1" customWidth="1"/>
    <col min="4" max="5" width="15.28515625" style="72" customWidth="1"/>
    <col min="6" max="6" width="4.7109375" style="73" customWidth="1"/>
    <col min="7" max="7" width="4.7109375" style="74" customWidth="1"/>
    <col min="8" max="16" width="4.7109375" style="72" customWidth="1"/>
    <col min="17" max="17" width="20.28515625" style="75" bestFit="1" customWidth="1"/>
    <col min="18" max="16384" width="9" style="7"/>
  </cols>
  <sheetData>
    <row r="1" spans="1:23" ht="57.75" customHeight="1">
      <c r="A1" s="1" t="s">
        <v>0</v>
      </c>
      <c r="B1" s="1" t="s">
        <v>1</v>
      </c>
      <c r="C1" s="94" t="s">
        <v>2</v>
      </c>
      <c r="D1" s="95"/>
      <c r="E1" s="96"/>
      <c r="F1" s="2" t="s">
        <v>3</v>
      </c>
      <c r="G1" s="3"/>
      <c r="H1" s="4"/>
      <c r="I1" s="4"/>
      <c r="J1" s="4"/>
      <c r="K1" s="4"/>
      <c r="L1" s="4"/>
      <c r="M1" s="4"/>
      <c r="N1" s="4"/>
      <c r="O1" s="4"/>
      <c r="P1" s="5"/>
      <c r="Q1" s="6"/>
    </row>
    <row r="2" spans="1:23" s="17" customFormat="1" ht="20.100000000000001" customHeight="1">
      <c r="A2" s="8">
        <v>1</v>
      </c>
      <c r="B2" s="76">
        <v>22902</v>
      </c>
      <c r="C2" s="9" t="s">
        <v>17</v>
      </c>
      <c r="D2" s="10" t="s">
        <v>632</v>
      </c>
      <c r="E2" s="11" t="s">
        <v>633</v>
      </c>
      <c r="F2" s="12" t="s">
        <v>4</v>
      </c>
      <c r="G2" s="13"/>
      <c r="H2" s="14"/>
      <c r="I2" s="14"/>
      <c r="J2" s="14"/>
      <c r="K2" s="15"/>
      <c r="L2" s="15"/>
      <c r="M2" s="15"/>
      <c r="N2" s="15"/>
      <c r="O2" s="15"/>
      <c r="P2" s="92"/>
      <c r="Q2" s="16"/>
    </row>
    <row r="3" spans="1:23" s="17" customFormat="1" ht="20.100000000000001" customHeight="1">
      <c r="A3" s="18">
        <v>2</v>
      </c>
      <c r="B3" s="77">
        <v>22936</v>
      </c>
      <c r="C3" s="20" t="s">
        <v>17</v>
      </c>
      <c r="D3" s="21" t="s">
        <v>490</v>
      </c>
      <c r="E3" s="22" t="s">
        <v>491</v>
      </c>
      <c r="F3" s="23" t="s">
        <v>4</v>
      </c>
      <c r="G3" s="24"/>
      <c r="H3" s="25"/>
      <c r="I3" s="25"/>
      <c r="J3" s="25"/>
      <c r="K3" s="25"/>
      <c r="L3" s="25"/>
      <c r="M3" s="25"/>
      <c r="N3" s="25"/>
      <c r="O3" s="25"/>
      <c r="P3" s="82"/>
      <c r="Q3" s="16"/>
    </row>
    <row r="4" spans="1:23" s="17" customFormat="1" ht="20.100000000000001" customHeight="1">
      <c r="A4" s="18">
        <v>3</v>
      </c>
      <c r="B4" s="77">
        <v>22981</v>
      </c>
      <c r="C4" s="20" t="s">
        <v>17</v>
      </c>
      <c r="D4" s="21" t="s">
        <v>492</v>
      </c>
      <c r="E4" s="22" t="s">
        <v>493</v>
      </c>
      <c r="F4" s="23" t="s">
        <v>4</v>
      </c>
      <c r="G4" s="24"/>
      <c r="H4" s="25"/>
      <c r="I4" s="25"/>
      <c r="J4" s="25"/>
      <c r="K4" s="25"/>
      <c r="L4" s="25"/>
      <c r="M4" s="25"/>
      <c r="N4" s="25"/>
      <c r="O4" s="25"/>
      <c r="P4" s="82"/>
      <c r="Q4" s="16"/>
    </row>
    <row r="5" spans="1:23" s="17" customFormat="1" ht="20.100000000000001" customHeight="1">
      <c r="A5" s="18">
        <v>4</v>
      </c>
      <c r="B5" s="77">
        <v>22997</v>
      </c>
      <c r="C5" s="20" t="s">
        <v>624</v>
      </c>
      <c r="D5" s="21" t="s">
        <v>494</v>
      </c>
      <c r="E5" s="22" t="s">
        <v>495</v>
      </c>
      <c r="F5" s="23" t="s">
        <v>9</v>
      </c>
      <c r="G5" s="24"/>
      <c r="H5" s="25"/>
      <c r="I5" s="25"/>
      <c r="J5" s="25"/>
      <c r="K5" s="25"/>
      <c r="L5" s="25"/>
      <c r="M5" s="25"/>
      <c r="N5" s="25"/>
      <c r="O5" s="25"/>
      <c r="P5" s="82"/>
      <c r="Q5" s="26"/>
    </row>
    <row r="6" spans="1:23" s="17" customFormat="1" ht="20.100000000000001" customHeight="1">
      <c r="A6" s="18">
        <v>5</v>
      </c>
      <c r="B6" s="77">
        <v>23081</v>
      </c>
      <c r="C6" s="20" t="s">
        <v>624</v>
      </c>
      <c r="D6" s="21" t="s">
        <v>543</v>
      </c>
      <c r="E6" s="22" t="s">
        <v>544</v>
      </c>
      <c r="F6" s="23" t="s">
        <v>9</v>
      </c>
      <c r="G6" s="24"/>
      <c r="H6" s="25"/>
      <c r="I6" s="25"/>
      <c r="J6" s="25"/>
      <c r="K6" s="25"/>
      <c r="L6" s="25"/>
      <c r="M6" s="25"/>
      <c r="N6" s="25"/>
      <c r="O6" s="25"/>
      <c r="P6" s="82"/>
      <c r="Q6" s="27">
        <f>COUNTIF(I1:I46,"น.ส.")</f>
        <v>0</v>
      </c>
    </row>
    <row r="7" spans="1:23" s="17" customFormat="1" ht="20.100000000000001" customHeight="1">
      <c r="A7" s="18">
        <v>6</v>
      </c>
      <c r="B7" s="77">
        <v>23108</v>
      </c>
      <c r="C7" s="20" t="s">
        <v>624</v>
      </c>
      <c r="D7" s="21" t="s">
        <v>528</v>
      </c>
      <c r="E7" s="22" t="s">
        <v>529</v>
      </c>
      <c r="F7" s="23" t="s">
        <v>9</v>
      </c>
      <c r="G7" s="24"/>
      <c r="H7" s="25"/>
      <c r="I7" s="25"/>
      <c r="J7" s="25"/>
      <c r="K7" s="25"/>
      <c r="L7" s="25"/>
      <c r="M7" s="25"/>
      <c r="N7" s="25"/>
      <c r="O7" s="25"/>
      <c r="P7" s="82"/>
      <c r="Q7" s="28" t="s">
        <v>6</v>
      </c>
    </row>
    <row r="8" spans="1:23" s="17" customFormat="1" ht="20.100000000000001" customHeight="1">
      <c r="A8" s="18">
        <v>7</v>
      </c>
      <c r="B8" s="77">
        <v>24456</v>
      </c>
      <c r="C8" s="20" t="s">
        <v>17</v>
      </c>
      <c r="D8" s="21" t="s">
        <v>496</v>
      </c>
      <c r="E8" s="22" t="s">
        <v>497</v>
      </c>
      <c r="F8" s="23" t="s">
        <v>4</v>
      </c>
      <c r="G8" s="24"/>
      <c r="H8" s="25"/>
      <c r="I8" s="25"/>
      <c r="J8" s="25"/>
      <c r="K8" s="25"/>
      <c r="L8" s="25"/>
      <c r="M8" s="25"/>
      <c r="N8" s="25"/>
      <c r="O8" s="25"/>
      <c r="P8" s="82"/>
      <c r="Q8" s="28" t="s">
        <v>7</v>
      </c>
    </row>
    <row r="9" spans="1:23" s="17" customFormat="1" ht="20.100000000000001" customHeight="1">
      <c r="A9" s="18">
        <v>8</v>
      </c>
      <c r="B9" s="77">
        <v>24487</v>
      </c>
      <c r="C9" s="20" t="s">
        <v>624</v>
      </c>
      <c r="D9" s="21" t="s">
        <v>498</v>
      </c>
      <c r="E9" s="22" t="s">
        <v>499</v>
      </c>
      <c r="F9" s="23" t="s">
        <v>9</v>
      </c>
      <c r="G9" s="24"/>
      <c r="H9" s="25"/>
      <c r="I9" s="25"/>
      <c r="J9" s="25"/>
      <c r="K9" s="25"/>
      <c r="L9" s="25"/>
      <c r="M9" s="25"/>
      <c r="N9" s="25"/>
      <c r="O9" s="25"/>
      <c r="P9" s="82"/>
      <c r="Q9" s="28" t="s">
        <v>8</v>
      </c>
    </row>
    <row r="10" spans="1:23" s="17" customFormat="1" ht="20.100000000000001" customHeight="1">
      <c r="A10" s="18">
        <v>9</v>
      </c>
      <c r="B10" s="77">
        <v>22441</v>
      </c>
      <c r="C10" s="20" t="s">
        <v>624</v>
      </c>
      <c r="D10" s="21" t="s">
        <v>638</v>
      </c>
      <c r="E10" s="22" t="s">
        <v>639</v>
      </c>
      <c r="F10" s="23" t="s">
        <v>4</v>
      </c>
      <c r="G10" s="81"/>
      <c r="H10" s="41"/>
      <c r="I10" s="41"/>
      <c r="J10" s="41"/>
      <c r="K10" s="41"/>
      <c r="L10" s="41"/>
      <c r="M10" s="41"/>
      <c r="N10" s="41"/>
      <c r="O10" s="41"/>
      <c r="P10" s="93"/>
      <c r="Q10" s="29"/>
      <c r="W10" s="30"/>
    </row>
    <row r="11" spans="1:23" s="17" customFormat="1" ht="20.100000000000001" customHeight="1">
      <c r="A11" s="61">
        <v>10</v>
      </c>
      <c r="B11" s="83">
        <v>22627</v>
      </c>
      <c r="C11" s="84" t="s">
        <v>624</v>
      </c>
      <c r="D11" s="85" t="s">
        <v>640</v>
      </c>
      <c r="E11" s="86" t="s">
        <v>641</v>
      </c>
      <c r="F11" s="87" t="s">
        <v>4</v>
      </c>
      <c r="G11" s="88"/>
      <c r="H11" s="67"/>
      <c r="I11" s="67"/>
      <c r="J11" s="67"/>
      <c r="K11" s="67"/>
      <c r="L11" s="67"/>
      <c r="M11" s="67"/>
      <c r="N11" s="67"/>
      <c r="O11" s="67"/>
      <c r="P11" s="70"/>
      <c r="Q11" s="29"/>
    </row>
    <row r="12" spans="1:23" s="17" customFormat="1" ht="20.100000000000001" customHeight="1">
      <c r="A12" s="79">
        <v>11</v>
      </c>
      <c r="B12" s="78">
        <v>22866</v>
      </c>
      <c r="C12" s="35" t="s">
        <v>17</v>
      </c>
      <c r="D12" s="36" t="s">
        <v>500</v>
      </c>
      <c r="E12" s="37" t="s">
        <v>501</v>
      </c>
      <c r="F12" s="80" t="s">
        <v>4</v>
      </c>
      <c r="G12" s="81"/>
      <c r="H12" s="41"/>
      <c r="I12" s="41"/>
      <c r="J12" s="41"/>
      <c r="K12" s="41"/>
      <c r="L12" s="41"/>
      <c r="M12" s="41"/>
      <c r="N12" s="41"/>
      <c r="O12" s="41"/>
      <c r="P12" s="41"/>
      <c r="Q12" s="28" t="s">
        <v>485</v>
      </c>
    </row>
    <row r="13" spans="1:23" s="17" customFormat="1" ht="20.100000000000001" customHeight="1">
      <c r="A13" s="18">
        <v>12</v>
      </c>
      <c r="B13" s="77">
        <v>22870</v>
      </c>
      <c r="C13" s="20" t="s">
        <v>17</v>
      </c>
      <c r="D13" s="21" t="s">
        <v>502</v>
      </c>
      <c r="E13" s="22" t="s">
        <v>503</v>
      </c>
      <c r="F13" s="23" t="s">
        <v>4</v>
      </c>
      <c r="G13" s="24"/>
      <c r="H13" s="25"/>
      <c r="I13" s="25"/>
      <c r="J13" s="25"/>
      <c r="K13" s="25"/>
      <c r="L13" s="25"/>
      <c r="M13" s="25"/>
      <c r="N13" s="25"/>
      <c r="O13" s="25"/>
      <c r="P13" s="25"/>
      <c r="Q13" s="28" t="s">
        <v>10</v>
      </c>
    </row>
    <row r="14" spans="1:23" s="17" customFormat="1" ht="20.100000000000001" customHeight="1">
      <c r="A14" s="18">
        <v>13</v>
      </c>
      <c r="B14" s="77">
        <v>22871</v>
      </c>
      <c r="C14" s="20" t="s">
        <v>17</v>
      </c>
      <c r="D14" s="21" t="s">
        <v>504</v>
      </c>
      <c r="E14" s="22" t="s">
        <v>505</v>
      </c>
      <c r="F14" s="23" t="s">
        <v>4</v>
      </c>
      <c r="G14" s="24"/>
      <c r="H14" s="25"/>
      <c r="I14" s="25"/>
      <c r="J14" s="25"/>
      <c r="K14" s="25"/>
      <c r="L14" s="25"/>
      <c r="M14" s="25"/>
      <c r="N14" s="25"/>
      <c r="O14" s="25"/>
      <c r="P14" s="25"/>
      <c r="Q14" s="28"/>
    </row>
    <row r="15" spans="1:23" s="17" customFormat="1" ht="20.100000000000001" customHeight="1">
      <c r="A15" s="18">
        <v>14</v>
      </c>
      <c r="B15" s="77">
        <v>22916</v>
      </c>
      <c r="C15" s="20" t="s">
        <v>17</v>
      </c>
      <c r="D15" s="21" t="s">
        <v>539</v>
      </c>
      <c r="E15" s="22" t="s">
        <v>540</v>
      </c>
      <c r="F15" s="23" t="s">
        <v>4</v>
      </c>
      <c r="G15" s="24"/>
      <c r="H15" s="25"/>
      <c r="I15" s="25"/>
      <c r="J15" s="25"/>
      <c r="K15" s="25"/>
      <c r="L15" s="25"/>
      <c r="M15" s="25"/>
      <c r="N15" s="25"/>
      <c r="O15" s="25"/>
      <c r="P15" s="25"/>
      <c r="Q15" s="31" t="s">
        <v>11</v>
      </c>
    </row>
    <row r="16" spans="1:23" s="17" customFormat="1" ht="20.100000000000001" customHeight="1">
      <c r="A16" s="18">
        <v>15</v>
      </c>
      <c r="B16" s="77">
        <v>22917</v>
      </c>
      <c r="C16" s="20" t="s">
        <v>17</v>
      </c>
      <c r="D16" s="21" t="s">
        <v>506</v>
      </c>
      <c r="E16" s="22" t="s">
        <v>507</v>
      </c>
      <c r="F16" s="23" t="s">
        <v>4</v>
      </c>
      <c r="G16" s="24"/>
      <c r="H16" s="25"/>
      <c r="I16" s="25"/>
      <c r="J16" s="25"/>
      <c r="K16" s="25"/>
      <c r="L16" s="25"/>
      <c r="M16" s="25"/>
      <c r="N16" s="25"/>
      <c r="O16" s="25"/>
      <c r="P16" s="25"/>
      <c r="Q16" s="32" t="s">
        <v>488</v>
      </c>
    </row>
    <row r="17" spans="1:17" s="17" customFormat="1" ht="20.100000000000001" customHeight="1">
      <c r="A17" s="18">
        <v>16</v>
      </c>
      <c r="B17" s="77">
        <v>22922</v>
      </c>
      <c r="C17" s="20" t="s">
        <v>17</v>
      </c>
      <c r="D17" s="21" t="s">
        <v>299</v>
      </c>
      <c r="E17" s="22" t="s">
        <v>508</v>
      </c>
      <c r="F17" s="23" t="s">
        <v>4</v>
      </c>
      <c r="G17" s="24"/>
      <c r="H17" s="25"/>
      <c r="I17" s="25"/>
      <c r="J17" s="25"/>
      <c r="K17" s="25"/>
      <c r="L17" s="25"/>
      <c r="M17" s="25"/>
      <c r="N17" s="25"/>
      <c r="O17" s="25"/>
      <c r="P17" s="25"/>
      <c r="Q17" s="33" t="s">
        <v>489</v>
      </c>
    </row>
    <row r="18" spans="1:17" s="17" customFormat="1" ht="20.100000000000001" customHeight="1">
      <c r="A18" s="18">
        <v>17</v>
      </c>
      <c r="B18" s="77">
        <v>22929</v>
      </c>
      <c r="C18" s="20" t="s">
        <v>17</v>
      </c>
      <c r="D18" s="21" t="s">
        <v>509</v>
      </c>
      <c r="E18" s="22" t="s">
        <v>162</v>
      </c>
      <c r="F18" s="23" t="s">
        <v>4</v>
      </c>
      <c r="G18" s="24"/>
      <c r="H18" s="25"/>
      <c r="I18" s="25"/>
      <c r="J18" s="25"/>
      <c r="K18" s="25"/>
      <c r="L18" s="25"/>
      <c r="M18" s="25"/>
      <c r="N18" s="25"/>
      <c r="O18" s="25"/>
      <c r="P18" s="25"/>
      <c r="Q18" s="34"/>
    </row>
    <row r="19" spans="1:17" s="17" customFormat="1" ht="20.100000000000001" customHeight="1">
      <c r="A19" s="18">
        <v>18</v>
      </c>
      <c r="B19" s="77">
        <v>22938</v>
      </c>
      <c r="C19" s="20" t="s">
        <v>17</v>
      </c>
      <c r="D19" s="21" t="s">
        <v>510</v>
      </c>
      <c r="E19" s="22" t="s">
        <v>511</v>
      </c>
      <c r="F19" s="23" t="s">
        <v>4</v>
      </c>
      <c r="G19" s="24"/>
      <c r="H19" s="25"/>
      <c r="I19" s="25"/>
      <c r="J19" s="25"/>
      <c r="K19" s="25"/>
      <c r="L19" s="25"/>
      <c r="M19" s="25"/>
      <c r="N19" s="25"/>
      <c r="O19" s="25"/>
      <c r="P19" s="25"/>
      <c r="Q19" s="34"/>
    </row>
    <row r="20" spans="1:17" s="17" customFormat="1" ht="20.100000000000001" customHeight="1">
      <c r="A20" s="18">
        <v>19</v>
      </c>
      <c r="B20" s="77">
        <v>22939</v>
      </c>
      <c r="C20" s="20" t="s">
        <v>17</v>
      </c>
      <c r="D20" s="21" t="s">
        <v>512</v>
      </c>
      <c r="E20" s="22" t="s">
        <v>513</v>
      </c>
      <c r="F20" s="23" t="s">
        <v>4</v>
      </c>
      <c r="G20" s="24"/>
      <c r="H20" s="41"/>
      <c r="I20" s="41"/>
      <c r="J20" s="41"/>
      <c r="K20" s="25"/>
      <c r="L20" s="25"/>
      <c r="M20" s="25"/>
      <c r="N20" s="25"/>
      <c r="O20" s="25"/>
      <c r="P20" s="25"/>
      <c r="Q20" s="34"/>
    </row>
    <row r="21" spans="1:17" s="17" customFormat="1" ht="20.100000000000001" customHeight="1" thickBot="1">
      <c r="A21" s="18">
        <v>20</v>
      </c>
      <c r="B21" s="78">
        <v>22943</v>
      </c>
      <c r="C21" s="89" t="s">
        <v>17</v>
      </c>
      <c r="D21" s="90" t="s">
        <v>514</v>
      </c>
      <c r="E21" s="91" t="s">
        <v>515</v>
      </c>
      <c r="F21" s="23" t="s">
        <v>4</v>
      </c>
      <c r="G21" s="24"/>
      <c r="H21" s="25"/>
      <c r="I21" s="25"/>
      <c r="J21" s="25"/>
      <c r="K21" s="25"/>
      <c r="L21" s="25"/>
      <c r="M21" s="25"/>
      <c r="N21" s="25"/>
      <c r="O21" s="25"/>
      <c r="P21" s="25"/>
      <c r="Q21" s="34"/>
    </row>
    <row r="22" spans="1:17" s="17" customFormat="1" ht="20.100000000000001" customHeight="1">
      <c r="A22" s="18">
        <v>21</v>
      </c>
      <c r="B22" s="77">
        <v>22947</v>
      </c>
      <c r="C22" s="38" t="s">
        <v>17</v>
      </c>
      <c r="D22" s="39" t="s">
        <v>516</v>
      </c>
      <c r="E22" s="40" t="s">
        <v>517</v>
      </c>
      <c r="F22" s="23" t="s">
        <v>4</v>
      </c>
      <c r="G22" s="24"/>
      <c r="H22" s="41"/>
      <c r="I22" s="41"/>
      <c r="J22" s="41"/>
      <c r="K22" s="25"/>
      <c r="L22" s="25"/>
      <c r="M22" s="25"/>
      <c r="N22" s="25"/>
      <c r="O22" s="25"/>
      <c r="P22" s="25"/>
      <c r="Q22" s="42" t="s">
        <v>14</v>
      </c>
    </row>
    <row r="23" spans="1:17" s="17" customFormat="1" ht="20.100000000000001" customHeight="1">
      <c r="A23" s="18">
        <v>22</v>
      </c>
      <c r="B23" s="77">
        <v>22948</v>
      </c>
      <c r="C23" s="38" t="s">
        <v>17</v>
      </c>
      <c r="D23" s="39" t="s">
        <v>518</v>
      </c>
      <c r="E23" s="40" t="s">
        <v>519</v>
      </c>
      <c r="F23" s="23" t="s">
        <v>4</v>
      </c>
      <c r="G23" s="24"/>
      <c r="H23" s="25"/>
      <c r="I23" s="25"/>
      <c r="J23" s="25"/>
      <c r="K23" s="25"/>
      <c r="L23" s="25"/>
      <c r="M23" s="25"/>
      <c r="N23" s="25"/>
      <c r="O23" s="25"/>
      <c r="P23" s="25"/>
      <c r="Q23" s="43" t="str">
        <f>CONCATENATE("ชาย ",COUNTIF($F$1:$F$68,"ช")," คน")</f>
        <v>ชาย 28 คน</v>
      </c>
    </row>
    <row r="24" spans="1:17" s="17" customFormat="1" ht="20.100000000000001" customHeight="1">
      <c r="A24" s="18">
        <v>23</v>
      </c>
      <c r="B24" s="77">
        <v>22950</v>
      </c>
      <c r="C24" s="38" t="s">
        <v>17</v>
      </c>
      <c r="D24" s="39" t="s">
        <v>520</v>
      </c>
      <c r="E24" s="40" t="s">
        <v>521</v>
      </c>
      <c r="F24" s="23" t="s">
        <v>4</v>
      </c>
      <c r="G24" s="24"/>
      <c r="H24" s="25"/>
      <c r="I24" s="25"/>
      <c r="J24" s="25"/>
      <c r="K24" s="25"/>
      <c r="L24" s="25"/>
      <c r="M24" s="25"/>
      <c r="N24" s="25"/>
      <c r="O24" s="25"/>
      <c r="P24" s="25"/>
      <c r="Q24" s="43" t="str">
        <f>CONCATENATE("หญิง ",COUNTIF($F$1:$F$68,"ญ")," คน")</f>
        <v>หญิง 10 คน</v>
      </c>
    </row>
    <row r="25" spans="1:17" s="17" customFormat="1" ht="20.100000000000001" customHeight="1">
      <c r="A25" s="18">
        <v>24</v>
      </c>
      <c r="B25" s="77">
        <v>22974</v>
      </c>
      <c r="C25" s="38" t="s">
        <v>17</v>
      </c>
      <c r="D25" s="39" t="s">
        <v>522</v>
      </c>
      <c r="E25" s="40" t="s">
        <v>523</v>
      </c>
      <c r="F25" s="44" t="s">
        <v>4</v>
      </c>
      <c r="G25" s="24"/>
      <c r="H25" s="25"/>
      <c r="I25" s="25"/>
      <c r="J25" s="25"/>
      <c r="K25" s="25"/>
      <c r="L25" s="25"/>
      <c r="M25" s="25"/>
      <c r="N25" s="25"/>
      <c r="O25" s="25"/>
      <c r="P25" s="25"/>
      <c r="Q25" s="43" t="str">
        <f>CONCATENATE("รวม ",COUNTA($F$2:$F$68)," คน")</f>
        <v>รวม 38 คน</v>
      </c>
    </row>
    <row r="26" spans="1:17" s="17" customFormat="1" ht="20.100000000000001" customHeight="1">
      <c r="A26" s="18">
        <v>25</v>
      </c>
      <c r="B26" s="77">
        <v>22983</v>
      </c>
      <c r="C26" s="38" t="s">
        <v>17</v>
      </c>
      <c r="D26" s="39" t="s">
        <v>524</v>
      </c>
      <c r="E26" s="40" t="s">
        <v>525</v>
      </c>
      <c r="F26" s="44" t="s">
        <v>4</v>
      </c>
      <c r="G26" s="24"/>
      <c r="H26" s="25"/>
      <c r="I26" s="25"/>
      <c r="J26" s="25"/>
      <c r="K26" s="25"/>
      <c r="L26" s="25"/>
      <c r="M26" s="25"/>
      <c r="N26" s="25"/>
      <c r="O26" s="25"/>
      <c r="P26" s="25"/>
      <c r="Q26" s="43" t="s">
        <v>636</v>
      </c>
    </row>
    <row r="27" spans="1:17" s="17" customFormat="1" ht="20.100000000000001" customHeight="1">
      <c r="A27" s="18">
        <v>26</v>
      </c>
      <c r="B27" s="77">
        <v>22995</v>
      </c>
      <c r="C27" s="38" t="s">
        <v>624</v>
      </c>
      <c r="D27" s="39" t="s">
        <v>526</v>
      </c>
      <c r="E27" s="40" t="s">
        <v>527</v>
      </c>
      <c r="F27" s="44" t="s">
        <v>9</v>
      </c>
      <c r="G27" s="24"/>
      <c r="H27" s="25"/>
      <c r="I27" s="25"/>
      <c r="J27" s="25"/>
      <c r="K27" s="25"/>
      <c r="L27" s="25"/>
      <c r="M27" s="25"/>
      <c r="N27" s="25"/>
      <c r="O27" s="25"/>
      <c r="P27" s="25"/>
      <c r="Q27" s="43"/>
    </row>
    <row r="28" spans="1:17" s="17" customFormat="1" ht="20.100000000000001" customHeight="1">
      <c r="A28" s="18">
        <v>27</v>
      </c>
      <c r="B28" s="77">
        <v>23098</v>
      </c>
      <c r="C28" s="38" t="s">
        <v>624</v>
      </c>
      <c r="D28" s="39" t="s">
        <v>541</v>
      </c>
      <c r="E28" s="40" t="s">
        <v>542</v>
      </c>
      <c r="F28" s="44" t="s">
        <v>9</v>
      </c>
      <c r="G28" s="24"/>
      <c r="H28" s="25"/>
      <c r="I28" s="25"/>
      <c r="J28" s="25"/>
      <c r="K28" s="25"/>
      <c r="L28" s="25"/>
      <c r="M28" s="25"/>
      <c r="N28" s="25"/>
      <c r="O28" s="25"/>
      <c r="P28" s="25"/>
      <c r="Q28" s="43"/>
    </row>
    <row r="29" spans="1:17" s="17" customFormat="1" ht="20.100000000000001" customHeight="1">
      <c r="A29" s="18">
        <v>28</v>
      </c>
      <c r="B29" s="77">
        <v>23115</v>
      </c>
      <c r="C29" s="38" t="s">
        <v>624</v>
      </c>
      <c r="D29" s="39" t="s">
        <v>530</v>
      </c>
      <c r="E29" s="40" t="s">
        <v>531</v>
      </c>
      <c r="F29" s="44" t="s">
        <v>9</v>
      </c>
      <c r="G29" s="24"/>
      <c r="H29" s="25"/>
      <c r="I29" s="25"/>
      <c r="J29" s="25"/>
      <c r="K29" s="25"/>
      <c r="L29" s="25"/>
      <c r="M29" s="25"/>
      <c r="N29" s="25"/>
      <c r="O29" s="25"/>
      <c r="P29" s="25"/>
      <c r="Q29" s="43"/>
    </row>
    <row r="30" spans="1:17" s="17" customFormat="1" ht="20.100000000000001" customHeight="1">
      <c r="A30" s="18">
        <v>29</v>
      </c>
      <c r="B30" s="19">
        <v>24463</v>
      </c>
      <c r="C30" s="38" t="s">
        <v>17</v>
      </c>
      <c r="D30" s="39" t="s">
        <v>573</v>
      </c>
      <c r="E30" s="40" t="s">
        <v>626</v>
      </c>
      <c r="F30" s="44" t="s">
        <v>4</v>
      </c>
      <c r="G30" s="24"/>
      <c r="H30" s="25"/>
      <c r="I30" s="25"/>
      <c r="J30" s="25"/>
      <c r="K30" s="25"/>
      <c r="L30" s="25"/>
      <c r="M30" s="25"/>
      <c r="N30" s="25"/>
      <c r="O30" s="25"/>
      <c r="P30" s="25"/>
      <c r="Q30" s="43"/>
    </row>
    <row r="31" spans="1:17" s="17" customFormat="1" ht="20.100000000000001" customHeight="1">
      <c r="A31" s="18">
        <v>30</v>
      </c>
      <c r="B31" s="77">
        <v>24468</v>
      </c>
      <c r="C31" s="38" t="s">
        <v>17</v>
      </c>
      <c r="D31" s="39" t="s">
        <v>532</v>
      </c>
      <c r="E31" s="40" t="s">
        <v>533</v>
      </c>
      <c r="F31" s="23" t="s">
        <v>4</v>
      </c>
      <c r="G31" s="24"/>
      <c r="H31" s="25"/>
      <c r="I31" s="25"/>
      <c r="J31" s="25"/>
      <c r="K31" s="25"/>
      <c r="L31" s="25"/>
      <c r="M31" s="25"/>
      <c r="N31" s="25"/>
      <c r="O31" s="25"/>
      <c r="P31" s="25"/>
      <c r="Q31" s="43"/>
    </row>
    <row r="32" spans="1:17" s="17" customFormat="1" ht="20.100000000000001" customHeight="1">
      <c r="A32" s="18">
        <v>31</v>
      </c>
      <c r="B32" s="77">
        <v>24470</v>
      </c>
      <c r="C32" s="38" t="s">
        <v>17</v>
      </c>
      <c r="D32" s="39" t="s">
        <v>534</v>
      </c>
      <c r="E32" s="40" t="s">
        <v>535</v>
      </c>
      <c r="F32" s="44" t="s">
        <v>4</v>
      </c>
      <c r="G32" s="24"/>
      <c r="H32" s="25"/>
      <c r="I32" s="25"/>
      <c r="J32" s="25"/>
      <c r="K32" s="25"/>
      <c r="L32" s="25"/>
      <c r="M32" s="25"/>
      <c r="N32" s="25"/>
      <c r="O32" s="25"/>
      <c r="P32" s="25"/>
      <c r="Q32" s="43"/>
    </row>
    <row r="33" spans="1:17" s="17" customFormat="1" ht="20.100000000000001" customHeight="1">
      <c r="A33" s="18">
        <v>32</v>
      </c>
      <c r="B33" s="77">
        <v>24479</v>
      </c>
      <c r="C33" s="38" t="s">
        <v>624</v>
      </c>
      <c r="D33" s="39" t="s">
        <v>536</v>
      </c>
      <c r="E33" s="40" t="s">
        <v>138</v>
      </c>
      <c r="F33" s="44" t="s">
        <v>9</v>
      </c>
      <c r="G33" s="24"/>
      <c r="H33" s="25"/>
      <c r="I33" s="25"/>
      <c r="J33" s="25"/>
      <c r="K33" s="25"/>
      <c r="L33" s="25"/>
      <c r="M33" s="25"/>
      <c r="N33" s="25"/>
      <c r="O33" s="25"/>
      <c r="P33" s="25"/>
      <c r="Q33" s="43"/>
    </row>
    <row r="34" spans="1:17" s="17" customFormat="1" ht="20.100000000000001" customHeight="1">
      <c r="A34" s="18">
        <v>33</v>
      </c>
      <c r="B34" s="77">
        <v>24485</v>
      </c>
      <c r="C34" s="38" t="s">
        <v>624</v>
      </c>
      <c r="D34" s="39" t="s">
        <v>537</v>
      </c>
      <c r="E34" s="40" t="s">
        <v>538</v>
      </c>
      <c r="F34" s="44" t="s">
        <v>9</v>
      </c>
      <c r="G34" s="24"/>
      <c r="H34" s="25"/>
      <c r="I34" s="25"/>
      <c r="J34" s="25"/>
      <c r="K34" s="25"/>
      <c r="L34" s="25"/>
      <c r="M34" s="25"/>
      <c r="N34" s="25"/>
      <c r="O34" s="25"/>
      <c r="P34" s="25"/>
      <c r="Q34" s="43"/>
    </row>
    <row r="35" spans="1:17" s="17" customFormat="1" ht="20.100000000000001" customHeight="1">
      <c r="A35" s="18">
        <v>34</v>
      </c>
      <c r="B35" s="19">
        <v>24516</v>
      </c>
      <c r="C35" s="38" t="s">
        <v>17</v>
      </c>
      <c r="D35" s="39" t="s">
        <v>634</v>
      </c>
      <c r="E35" s="40" t="s">
        <v>635</v>
      </c>
      <c r="F35" s="44" t="s">
        <v>4</v>
      </c>
      <c r="G35" s="24"/>
      <c r="H35" s="25"/>
      <c r="I35" s="25"/>
      <c r="J35" s="25"/>
      <c r="K35" s="25"/>
      <c r="L35" s="25"/>
      <c r="M35" s="25"/>
      <c r="N35" s="25"/>
      <c r="O35" s="25"/>
      <c r="P35" s="25"/>
      <c r="Q35" s="43"/>
    </row>
    <row r="36" spans="1:17" s="17" customFormat="1" ht="20.100000000000001" customHeight="1">
      <c r="A36" s="18">
        <v>35</v>
      </c>
      <c r="B36" s="19">
        <v>22500</v>
      </c>
      <c r="C36" s="38" t="s">
        <v>17</v>
      </c>
      <c r="D36" s="39" t="s">
        <v>642</v>
      </c>
      <c r="E36" s="40" t="s">
        <v>643</v>
      </c>
      <c r="F36" s="44" t="s">
        <v>4</v>
      </c>
      <c r="G36" s="24"/>
      <c r="H36" s="25"/>
      <c r="I36" s="25"/>
      <c r="J36" s="25"/>
      <c r="K36" s="25"/>
      <c r="L36" s="25"/>
      <c r="M36" s="25"/>
      <c r="N36" s="25"/>
      <c r="O36" s="25"/>
      <c r="P36" s="25"/>
      <c r="Q36" s="43"/>
    </row>
    <row r="37" spans="1:17" s="17" customFormat="1" ht="20.100000000000001" customHeight="1">
      <c r="A37" s="18">
        <v>36</v>
      </c>
      <c r="B37" s="19">
        <v>22661</v>
      </c>
      <c r="C37" s="38" t="s">
        <v>17</v>
      </c>
      <c r="D37" s="39" t="s">
        <v>644</v>
      </c>
      <c r="E37" s="40" t="s">
        <v>645</v>
      </c>
      <c r="F37" s="23" t="s">
        <v>4</v>
      </c>
      <c r="G37" s="24"/>
      <c r="H37" s="25"/>
      <c r="I37" s="25"/>
      <c r="J37" s="25"/>
      <c r="K37" s="25"/>
      <c r="L37" s="25"/>
      <c r="M37" s="25"/>
      <c r="N37" s="25"/>
      <c r="O37" s="25"/>
      <c r="P37" s="25"/>
      <c r="Q37" s="43"/>
    </row>
    <row r="38" spans="1:17" s="17" customFormat="1" ht="20.100000000000001" customHeight="1">
      <c r="A38" s="18">
        <v>37</v>
      </c>
      <c r="B38" s="19">
        <v>23988</v>
      </c>
      <c r="C38" s="38" t="s">
        <v>17</v>
      </c>
      <c r="D38" s="39" t="s">
        <v>646</v>
      </c>
      <c r="E38" s="40" t="s">
        <v>647</v>
      </c>
      <c r="F38" s="44" t="s">
        <v>4</v>
      </c>
      <c r="G38" s="24"/>
      <c r="H38" s="25"/>
      <c r="I38" s="25"/>
      <c r="J38" s="25"/>
      <c r="K38" s="25"/>
      <c r="L38" s="25"/>
      <c r="M38" s="25"/>
      <c r="N38" s="25"/>
      <c r="O38" s="25"/>
      <c r="P38" s="25"/>
      <c r="Q38" s="45"/>
    </row>
    <row r="39" spans="1:17" s="17" customFormat="1" ht="20.100000000000001" customHeight="1">
      <c r="A39" s="18">
        <v>38</v>
      </c>
      <c r="B39" s="47">
        <v>24042</v>
      </c>
      <c r="C39" s="48" t="s">
        <v>624</v>
      </c>
      <c r="D39" s="49" t="s">
        <v>648</v>
      </c>
      <c r="E39" s="50" t="s">
        <v>649</v>
      </c>
      <c r="F39" s="51" t="s">
        <v>9</v>
      </c>
      <c r="G39" s="24"/>
      <c r="H39" s="52"/>
      <c r="I39" s="52"/>
      <c r="J39" s="25"/>
      <c r="K39" s="25"/>
      <c r="L39" s="25"/>
      <c r="M39" s="25"/>
      <c r="N39" s="25"/>
      <c r="O39" s="25"/>
      <c r="P39" s="25"/>
      <c r="Q39" s="46"/>
    </row>
    <row r="40" spans="1:17" s="17" customFormat="1" ht="20.100000000000001" customHeight="1">
      <c r="A40" s="18"/>
      <c r="B40" s="47"/>
      <c r="C40" s="48"/>
      <c r="D40" s="49"/>
      <c r="E40" s="50"/>
      <c r="F40" s="51"/>
      <c r="G40" s="24"/>
      <c r="H40" s="52"/>
      <c r="I40" s="52"/>
      <c r="J40" s="52"/>
      <c r="K40" s="52"/>
      <c r="L40" s="52"/>
      <c r="M40" s="52"/>
      <c r="N40" s="52"/>
      <c r="O40" s="52"/>
      <c r="P40" s="52"/>
      <c r="Q40" s="46"/>
    </row>
    <row r="41" spans="1:17" s="17" customFormat="1" ht="20.100000000000001" customHeight="1">
      <c r="A41" s="18"/>
      <c r="B41" s="47"/>
      <c r="C41" s="53"/>
      <c r="D41" s="54"/>
      <c r="E41" s="55"/>
      <c r="F41" s="56"/>
      <c r="G41" s="24"/>
      <c r="H41" s="52"/>
      <c r="I41" s="52"/>
      <c r="J41" s="52"/>
      <c r="K41" s="52"/>
      <c r="L41" s="52"/>
      <c r="M41" s="52"/>
      <c r="N41" s="57"/>
      <c r="O41" s="52"/>
      <c r="P41" s="52"/>
      <c r="Q41" s="46"/>
    </row>
    <row r="42" spans="1:17" s="17" customFormat="1" ht="20.100000000000001" customHeight="1">
      <c r="A42" s="18"/>
      <c r="B42" s="47"/>
      <c r="C42" s="53"/>
      <c r="D42" s="54"/>
      <c r="E42" s="55"/>
      <c r="F42" s="56"/>
      <c r="G42" s="47"/>
      <c r="H42" s="52"/>
      <c r="I42" s="52"/>
      <c r="J42" s="52"/>
      <c r="K42" s="52"/>
      <c r="L42" s="52"/>
      <c r="M42" s="52"/>
      <c r="N42" s="57"/>
      <c r="O42" s="58"/>
      <c r="P42" s="52"/>
      <c r="Q42" s="46"/>
    </row>
    <row r="43" spans="1:17" s="17" customFormat="1" ht="20.100000000000001" customHeight="1">
      <c r="A43" s="18"/>
      <c r="B43" s="47"/>
      <c r="C43" s="53"/>
      <c r="D43" s="54"/>
      <c r="E43" s="55"/>
      <c r="F43" s="56"/>
      <c r="G43" s="47"/>
      <c r="H43" s="52"/>
      <c r="I43" s="52"/>
      <c r="J43" s="52"/>
      <c r="K43" s="52"/>
      <c r="L43" s="52"/>
      <c r="M43" s="52"/>
      <c r="N43" s="57"/>
      <c r="O43" s="58"/>
      <c r="P43" s="52"/>
      <c r="Q43" s="46"/>
    </row>
    <row r="44" spans="1:17" s="17" customFormat="1" ht="20.100000000000001" customHeight="1">
      <c r="A44" s="18"/>
      <c r="B44" s="47"/>
      <c r="C44" s="53"/>
      <c r="D44" s="54"/>
      <c r="E44" s="55"/>
      <c r="F44" s="56"/>
      <c r="G44" s="47"/>
      <c r="H44" s="52"/>
      <c r="I44" s="52"/>
      <c r="J44" s="52"/>
      <c r="K44" s="52"/>
      <c r="L44" s="52"/>
      <c r="M44" s="52"/>
      <c r="N44" s="57"/>
      <c r="O44" s="58"/>
      <c r="P44" s="59"/>
      <c r="Q44" s="46"/>
    </row>
    <row r="45" spans="1:17" s="17" customFormat="1" ht="20.100000000000001" customHeight="1">
      <c r="A45" s="60"/>
      <c r="B45" s="47"/>
      <c r="C45" s="53"/>
      <c r="D45" s="54"/>
      <c r="E45" s="55"/>
      <c r="F45" s="56"/>
      <c r="G45" s="47"/>
      <c r="H45" s="52"/>
      <c r="I45" s="52"/>
      <c r="J45" s="52"/>
      <c r="K45" s="52"/>
      <c r="L45" s="52"/>
      <c r="M45" s="52"/>
      <c r="N45" s="57"/>
      <c r="O45" s="58"/>
      <c r="P45" s="59"/>
      <c r="Q45" s="46"/>
    </row>
    <row r="46" spans="1:17" s="17" customFormat="1" ht="20.100000000000001" customHeight="1" thickBot="1">
      <c r="A46" s="61"/>
      <c r="B46" s="62"/>
      <c r="C46" s="63"/>
      <c r="D46" s="64"/>
      <c r="E46" s="65"/>
      <c r="F46" s="66"/>
      <c r="G46" s="62"/>
      <c r="H46" s="67"/>
      <c r="I46" s="67"/>
      <c r="J46" s="67"/>
      <c r="K46" s="67"/>
      <c r="L46" s="67"/>
      <c r="M46" s="67"/>
      <c r="N46" s="68"/>
      <c r="O46" s="69"/>
      <c r="P46" s="70"/>
      <c r="Q46" s="71"/>
    </row>
  </sheetData>
  <sortState xmlns:xlrd2="http://schemas.microsoft.com/office/spreadsheetml/2017/richdata2" ref="B10:F36">
    <sortCondition ref="B10:B36"/>
  </sortState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7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BEB7C-6FF6-4029-B28F-72DD20A07683}">
  <sheetPr>
    <tabColor theme="0"/>
    <pageSetUpPr fitToPage="1"/>
  </sheetPr>
  <dimension ref="A1:W46"/>
  <sheetViews>
    <sheetView tabSelected="1" topLeftCell="A13" workbookViewId="0">
      <selection activeCell="L23" sqref="L23"/>
    </sheetView>
  </sheetViews>
  <sheetFormatPr defaultColWidth="9" defaultRowHeight="24"/>
  <cols>
    <col min="1" max="1" width="6" style="72" bestFit="1" customWidth="1"/>
    <col min="2" max="2" width="13.42578125" style="72" bestFit="1" customWidth="1"/>
    <col min="3" max="3" width="4.5703125" style="72" bestFit="1" customWidth="1"/>
    <col min="4" max="5" width="15.28515625" style="72" customWidth="1"/>
    <col min="6" max="6" width="4.7109375" style="73" customWidth="1"/>
    <col min="7" max="7" width="4.7109375" style="74" customWidth="1"/>
    <col min="8" max="16" width="4.7109375" style="72" customWidth="1"/>
    <col min="17" max="17" width="20.28515625" style="75" bestFit="1" customWidth="1"/>
    <col min="18" max="16384" width="9" style="7"/>
  </cols>
  <sheetData>
    <row r="1" spans="1:23" ht="57.75" customHeight="1">
      <c r="A1" s="1" t="s">
        <v>0</v>
      </c>
      <c r="B1" s="1" t="s">
        <v>1</v>
      </c>
      <c r="C1" s="94" t="s">
        <v>2</v>
      </c>
      <c r="D1" s="95"/>
      <c r="E1" s="96"/>
      <c r="F1" s="2" t="s">
        <v>3</v>
      </c>
      <c r="G1" s="3"/>
      <c r="H1" s="4"/>
      <c r="I1" s="4"/>
      <c r="J1" s="4"/>
      <c r="K1" s="4"/>
      <c r="L1" s="4"/>
      <c r="M1" s="4"/>
      <c r="N1" s="4"/>
      <c r="O1" s="4"/>
      <c r="P1" s="5"/>
      <c r="Q1" s="6"/>
    </row>
    <row r="2" spans="1:23" s="17" customFormat="1" ht="20.100000000000001" customHeight="1">
      <c r="A2" s="8">
        <v>1</v>
      </c>
      <c r="B2" s="76">
        <v>22755</v>
      </c>
      <c r="C2" s="9" t="s">
        <v>17</v>
      </c>
      <c r="D2" s="10" t="s">
        <v>545</v>
      </c>
      <c r="E2" s="11" t="s">
        <v>546</v>
      </c>
      <c r="F2" s="12" t="s">
        <v>4</v>
      </c>
      <c r="G2" s="13"/>
      <c r="H2" s="14"/>
      <c r="I2" s="14"/>
      <c r="J2" s="14"/>
      <c r="K2" s="15"/>
      <c r="L2" s="15"/>
      <c r="M2" s="15"/>
      <c r="N2" s="15"/>
      <c r="O2" s="15"/>
      <c r="P2" s="15"/>
      <c r="Q2" s="16"/>
    </row>
    <row r="3" spans="1:23" s="17" customFormat="1" ht="20.100000000000001" customHeight="1">
      <c r="A3" s="18">
        <v>2</v>
      </c>
      <c r="B3" s="77">
        <v>22756</v>
      </c>
      <c r="C3" s="20" t="s">
        <v>17</v>
      </c>
      <c r="D3" s="21" t="s">
        <v>547</v>
      </c>
      <c r="E3" s="22" t="s">
        <v>548</v>
      </c>
      <c r="F3" s="23" t="s">
        <v>4</v>
      </c>
      <c r="G3" s="24"/>
      <c r="H3" s="25"/>
      <c r="I3" s="25"/>
      <c r="J3" s="25"/>
      <c r="K3" s="25"/>
      <c r="L3" s="25"/>
      <c r="M3" s="25"/>
      <c r="N3" s="25"/>
      <c r="O3" s="25"/>
      <c r="P3" s="25"/>
      <c r="Q3" s="16"/>
    </row>
    <row r="4" spans="1:23" s="17" customFormat="1" ht="20.100000000000001" customHeight="1">
      <c r="A4" s="18">
        <v>3</v>
      </c>
      <c r="B4" s="77">
        <v>22758</v>
      </c>
      <c r="C4" s="20" t="s">
        <v>624</v>
      </c>
      <c r="D4" s="21" t="s">
        <v>549</v>
      </c>
      <c r="E4" s="22" t="s">
        <v>550</v>
      </c>
      <c r="F4" s="23" t="s">
        <v>9</v>
      </c>
      <c r="G4" s="24"/>
      <c r="H4" s="25"/>
      <c r="I4" s="25"/>
      <c r="J4" s="25"/>
      <c r="K4" s="25"/>
      <c r="L4" s="25"/>
      <c r="M4" s="25"/>
      <c r="N4" s="25"/>
      <c r="O4" s="25"/>
      <c r="P4" s="25"/>
      <c r="Q4" s="16"/>
    </row>
    <row r="5" spans="1:23" s="17" customFormat="1" ht="20.100000000000001" customHeight="1">
      <c r="A5" s="18">
        <v>4</v>
      </c>
      <c r="B5" s="77">
        <v>22772</v>
      </c>
      <c r="C5" s="20" t="s">
        <v>624</v>
      </c>
      <c r="D5" s="21" t="s">
        <v>551</v>
      </c>
      <c r="E5" s="22" t="s">
        <v>552</v>
      </c>
      <c r="F5" s="23" t="s">
        <v>9</v>
      </c>
      <c r="G5" s="24"/>
      <c r="H5" s="25"/>
      <c r="I5" s="25"/>
      <c r="J5" s="25"/>
      <c r="K5" s="25"/>
      <c r="L5" s="25"/>
      <c r="M5" s="25"/>
      <c r="N5" s="25"/>
      <c r="O5" s="25"/>
      <c r="P5" s="25"/>
      <c r="Q5" s="26"/>
    </row>
    <row r="6" spans="1:23" s="17" customFormat="1" ht="20.100000000000001" customHeight="1">
      <c r="A6" s="18">
        <v>5</v>
      </c>
      <c r="B6" s="77">
        <v>22784</v>
      </c>
      <c r="C6" s="20" t="s">
        <v>624</v>
      </c>
      <c r="D6" s="21" t="s">
        <v>553</v>
      </c>
      <c r="E6" s="22" t="s">
        <v>554</v>
      </c>
      <c r="F6" s="23" t="s">
        <v>9</v>
      </c>
      <c r="G6" s="24"/>
      <c r="H6" s="25"/>
      <c r="I6" s="25"/>
      <c r="J6" s="25"/>
      <c r="K6" s="25"/>
      <c r="L6" s="25"/>
      <c r="M6" s="25"/>
      <c r="N6" s="25"/>
      <c r="O6" s="25"/>
      <c r="P6" s="25"/>
      <c r="Q6" s="27">
        <f>COUNTIF(I1:I46,"น.ส.")</f>
        <v>0</v>
      </c>
    </row>
    <row r="7" spans="1:23" s="17" customFormat="1" ht="20.100000000000001" customHeight="1">
      <c r="A7" s="18">
        <v>6</v>
      </c>
      <c r="B7" s="77">
        <v>22833</v>
      </c>
      <c r="C7" s="20" t="s">
        <v>624</v>
      </c>
      <c r="D7" s="21" t="s">
        <v>555</v>
      </c>
      <c r="E7" s="22" t="s">
        <v>556</v>
      </c>
      <c r="F7" s="23" t="s">
        <v>9</v>
      </c>
      <c r="G7" s="24"/>
      <c r="H7" s="25"/>
      <c r="I7" s="25"/>
      <c r="J7" s="25"/>
      <c r="K7" s="25"/>
      <c r="L7" s="25"/>
      <c r="M7" s="25"/>
      <c r="N7" s="25"/>
      <c r="O7" s="25"/>
      <c r="P7" s="25"/>
      <c r="Q7" s="28" t="s">
        <v>6</v>
      </c>
    </row>
    <row r="8" spans="1:23" s="17" customFormat="1" ht="20.100000000000001" customHeight="1">
      <c r="A8" s="18">
        <v>7</v>
      </c>
      <c r="B8" s="77">
        <v>22842</v>
      </c>
      <c r="C8" s="20" t="s">
        <v>624</v>
      </c>
      <c r="D8" s="21" t="s">
        <v>557</v>
      </c>
      <c r="E8" s="22" t="s">
        <v>558</v>
      </c>
      <c r="F8" s="23" t="s">
        <v>9</v>
      </c>
      <c r="G8" s="24"/>
      <c r="H8" s="25"/>
      <c r="I8" s="25"/>
      <c r="J8" s="25"/>
      <c r="K8" s="25"/>
      <c r="L8" s="25"/>
      <c r="M8" s="25"/>
      <c r="N8" s="25"/>
      <c r="O8" s="25"/>
      <c r="P8" s="25"/>
      <c r="Q8" s="28" t="s">
        <v>7</v>
      </c>
    </row>
    <row r="9" spans="1:23" s="17" customFormat="1" ht="20.100000000000001" customHeight="1">
      <c r="A9" s="18">
        <v>8</v>
      </c>
      <c r="B9" s="77">
        <v>22850</v>
      </c>
      <c r="C9" s="20" t="s">
        <v>17</v>
      </c>
      <c r="D9" s="21" t="s">
        <v>559</v>
      </c>
      <c r="E9" s="22" t="s">
        <v>560</v>
      </c>
      <c r="F9" s="23" t="s">
        <v>4</v>
      </c>
      <c r="G9" s="24"/>
      <c r="H9" s="25"/>
      <c r="I9" s="25"/>
      <c r="J9" s="25"/>
      <c r="K9" s="25"/>
      <c r="L9" s="25"/>
      <c r="M9" s="25"/>
      <c r="N9" s="25"/>
      <c r="O9" s="25"/>
      <c r="P9" s="25"/>
      <c r="Q9" s="28" t="s">
        <v>8</v>
      </c>
    </row>
    <row r="10" spans="1:23" s="17" customFormat="1" ht="20.100000000000001" customHeight="1">
      <c r="A10" s="18">
        <v>9</v>
      </c>
      <c r="B10" s="77">
        <v>22853</v>
      </c>
      <c r="C10" s="20" t="s">
        <v>17</v>
      </c>
      <c r="D10" s="21" t="s">
        <v>151</v>
      </c>
      <c r="E10" s="22" t="s">
        <v>561</v>
      </c>
      <c r="F10" s="23" t="s">
        <v>4</v>
      </c>
      <c r="G10" s="24"/>
      <c r="H10" s="25"/>
      <c r="I10" s="25"/>
      <c r="J10" s="25"/>
      <c r="K10" s="25"/>
      <c r="L10" s="25"/>
      <c r="M10" s="25"/>
      <c r="N10" s="25"/>
      <c r="O10" s="25"/>
      <c r="P10" s="25"/>
      <c r="Q10" s="29"/>
      <c r="W10" s="30"/>
    </row>
    <row r="11" spans="1:23" s="17" customFormat="1" ht="20.100000000000001" customHeight="1">
      <c r="A11" s="18">
        <v>10</v>
      </c>
      <c r="B11" s="77">
        <v>22867</v>
      </c>
      <c r="C11" s="20" t="s">
        <v>17</v>
      </c>
      <c r="D11" s="21" t="s">
        <v>562</v>
      </c>
      <c r="E11" s="22" t="s">
        <v>563</v>
      </c>
      <c r="F11" s="23" t="s">
        <v>4</v>
      </c>
      <c r="G11" s="24"/>
      <c r="H11" s="25"/>
      <c r="I11" s="25"/>
      <c r="J11" s="25"/>
      <c r="K11" s="25"/>
      <c r="L11" s="25"/>
      <c r="M11" s="25"/>
      <c r="N11" s="25"/>
      <c r="O11" s="25"/>
      <c r="P11" s="25"/>
      <c r="Q11" s="29"/>
    </row>
    <row r="12" spans="1:23" s="17" customFormat="1" ht="20.100000000000001" customHeight="1">
      <c r="A12" s="18">
        <v>11</v>
      </c>
      <c r="B12" s="77">
        <v>22874</v>
      </c>
      <c r="C12" s="20" t="s">
        <v>17</v>
      </c>
      <c r="D12" s="21" t="s">
        <v>564</v>
      </c>
      <c r="E12" s="22" t="s">
        <v>565</v>
      </c>
      <c r="F12" s="23" t="s">
        <v>4</v>
      </c>
      <c r="G12" s="24"/>
      <c r="H12" s="25"/>
      <c r="I12" s="25"/>
      <c r="J12" s="25"/>
      <c r="K12" s="25"/>
      <c r="L12" s="25"/>
      <c r="M12" s="25"/>
      <c r="N12" s="25"/>
      <c r="O12" s="25"/>
      <c r="P12" s="25"/>
      <c r="Q12" s="28" t="s">
        <v>622</v>
      </c>
    </row>
    <row r="13" spans="1:23" s="17" customFormat="1" ht="20.100000000000001" customHeight="1">
      <c r="A13" s="18">
        <v>12</v>
      </c>
      <c r="B13" s="77">
        <v>22884</v>
      </c>
      <c r="C13" s="20" t="s">
        <v>17</v>
      </c>
      <c r="D13" s="21" t="s">
        <v>566</v>
      </c>
      <c r="E13" s="22" t="s">
        <v>567</v>
      </c>
      <c r="F13" s="23" t="s">
        <v>4</v>
      </c>
      <c r="G13" s="24"/>
      <c r="H13" s="25"/>
      <c r="I13" s="25"/>
      <c r="J13" s="25"/>
      <c r="K13" s="25"/>
      <c r="L13" s="25"/>
      <c r="M13" s="25"/>
      <c r="N13" s="25"/>
      <c r="O13" s="25"/>
      <c r="P13" s="25"/>
      <c r="Q13" s="28" t="s">
        <v>10</v>
      </c>
    </row>
    <row r="14" spans="1:23" s="17" customFormat="1" ht="20.100000000000001" customHeight="1">
      <c r="A14" s="18">
        <v>13</v>
      </c>
      <c r="B14" s="77">
        <v>22899</v>
      </c>
      <c r="C14" s="20" t="s">
        <v>17</v>
      </c>
      <c r="D14" s="21" t="s">
        <v>568</v>
      </c>
      <c r="E14" s="22" t="s">
        <v>569</v>
      </c>
      <c r="F14" s="23" t="s">
        <v>4</v>
      </c>
      <c r="G14" s="24"/>
      <c r="H14" s="25"/>
      <c r="I14" s="25"/>
      <c r="J14" s="25"/>
      <c r="K14" s="25"/>
      <c r="L14" s="25"/>
      <c r="M14" s="25"/>
      <c r="N14" s="25"/>
      <c r="O14" s="25"/>
      <c r="P14" s="25"/>
      <c r="Q14" s="28"/>
    </row>
    <row r="15" spans="1:23" s="17" customFormat="1" ht="20.100000000000001" customHeight="1">
      <c r="A15" s="18">
        <v>14</v>
      </c>
      <c r="B15" s="77">
        <v>22913</v>
      </c>
      <c r="C15" s="20" t="s">
        <v>17</v>
      </c>
      <c r="D15" s="21" t="s">
        <v>571</v>
      </c>
      <c r="E15" s="22" t="s">
        <v>572</v>
      </c>
      <c r="F15" s="23" t="s">
        <v>4</v>
      </c>
      <c r="G15" s="24"/>
      <c r="H15" s="25"/>
      <c r="I15" s="25"/>
      <c r="J15" s="25"/>
      <c r="K15" s="25"/>
      <c r="L15" s="25"/>
      <c r="M15" s="25"/>
      <c r="N15" s="25"/>
      <c r="O15" s="25"/>
      <c r="P15" s="25"/>
      <c r="Q15" s="31" t="s">
        <v>11</v>
      </c>
    </row>
    <row r="16" spans="1:23" s="17" customFormat="1" ht="20.100000000000001" customHeight="1">
      <c r="A16" s="18">
        <v>15</v>
      </c>
      <c r="B16" s="77">
        <v>22935</v>
      </c>
      <c r="C16" s="20" t="s">
        <v>17</v>
      </c>
      <c r="D16" s="21" t="s">
        <v>573</v>
      </c>
      <c r="E16" s="22" t="s">
        <v>574</v>
      </c>
      <c r="F16" s="23" t="s">
        <v>4</v>
      </c>
      <c r="G16" s="24"/>
      <c r="H16" s="25"/>
      <c r="I16" s="25"/>
      <c r="J16" s="25"/>
      <c r="K16" s="25"/>
      <c r="L16" s="25"/>
      <c r="M16" s="25"/>
      <c r="N16" s="25"/>
      <c r="O16" s="25"/>
      <c r="P16" s="25"/>
      <c r="Q16" s="32" t="s">
        <v>627</v>
      </c>
    </row>
    <row r="17" spans="1:17" s="17" customFormat="1" ht="20.100000000000001" customHeight="1">
      <c r="A17" s="18">
        <v>16</v>
      </c>
      <c r="B17" s="77">
        <v>22973</v>
      </c>
      <c r="C17" s="20" t="s">
        <v>17</v>
      </c>
      <c r="D17" s="21" t="s">
        <v>575</v>
      </c>
      <c r="E17" s="22" t="s">
        <v>576</v>
      </c>
      <c r="F17" s="23" t="s">
        <v>4</v>
      </c>
      <c r="G17" s="24"/>
      <c r="H17" s="25"/>
      <c r="I17" s="25"/>
      <c r="J17" s="25"/>
      <c r="K17" s="25"/>
      <c r="L17" s="25"/>
      <c r="M17" s="25"/>
      <c r="N17" s="25"/>
      <c r="O17" s="25"/>
      <c r="P17" s="25"/>
      <c r="Q17" s="33" t="s">
        <v>623</v>
      </c>
    </row>
    <row r="18" spans="1:17" s="17" customFormat="1" ht="20.100000000000001" customHeight="1">
      <c r="A18" s="18">
        <v>17</v>
      </c>
      <c r="B18" s="78">
        <v>22987</v>
      </c>
      <c r="C18" s="35" t="s">
        <v>17</v>
      </c>
      <c r="D18" s="36" t="s">
        <v>577</v>
      </c>
      <c r="E18" s="37" t="s">
        <v>578</v>
      </c>
      <c r="F18" s="23" t="s">
        <v>4</v>
      </c>
      <c r="G18" s="24"/>
      <c r="H18" s="25"/>
      <c r="I18" s="25"/>
      <c r="J18" s="25"/>
      <c r="K18" s="25"/>
      <c r="L18" s="25"/>
      <c r="M18" s="25"/>
      <c r="N18" s="25"/>
      <c r="O18" s="25"/>
      <c r="P18" s="25"/>
      <c r="Q18" s="34"/>
    </row>
    <row r="19" spans="1:17" s="17" customFormat="1" ht="20.100000000000001" customHeight="1">
      <c r="A19" s="18">
        <v>18</v>
      </c>
      <c r="B19" s="77">
        <v>22993</v>
      </c>
      <c r="C19" s="38" t="s">
        <v>624</v>
      </c>
      <c r="D19" s="39" t="s">
        <v>579</v>
      </c>
      <c r="E19" s="40" t="s">
        <v>580</v>
      </c>
      <c r="F19" s="23" t="s">
        <v>9</v>
      </c>
      <c r="G19" s="24"/>
      <c r="H19" s="25"/>
      <c r="I19" s="25"/>
      <c r="J19" s="25"/>
      <c r="K19" s="25"/>
      <c r="L19" s="25"/>
      <c r="M19" s="25"/>
      <c r="N19" s="25"/>
      <c r="O19" s="25"/>
      <c r="P19" s="25"/>
      <c r="Q19" s="34"/>
    </row>
    <row r="20" spans="1:17" s="17" customFormat="1" ht="20.100000000000001" customHeight="1">
      <c r="A20" s="18">
        <v>19</v>
      </c>
      <c r="B20" s="77">
        <v>22996</v>
      </c>
      <c r="C20" s="38" t="s">
        <v>624</v>
      </c>
      <c r="D20" s="39" t="s">
        <v>581</v>
      </c>
      <c r="E20" s="40" t="s">
        <v>582</v>
      </c>
      <c r="F20" s="23" t="s">
        <v>9</v>
      </c>
      <c r="G20" s="24"/>
      <c r="H20" s="41"/>
      <c r="I20" s="41"/>
      <c r="J20" s="41"/>
      <c r="K20" s="25"/>
      <c r="L20" s="25"/>
      <c r="M20" s="25"/>
      <c r="N20" s="25"/>
      <c r="O20" s="25"/>
      <c r="P20" s="25"/>
      <c r="Q20" s="34"/>
    </row>
    <row r="21" spans="1:17" s="17" customFormat="1" ht="20.100000000000001" customHeight="1" thickBot="1">
      <c r="A21" s="18">
        <v>20</v>
      </c>
      <c r="B21" s="77">
        <v>23002</v>
      </c>
      <c r="C21" s="38" t="s">
        <v>624</v>
      </c>
      <c r="D21" s="39" t="s">
        <v>583</v>
      </c>
      <c r="E21" s="40" t="s">
        <v>584</v>
      </c>
      <c r="F21" s="23" t="s">
        <v>9</v>
      </c>
      <c r="G21" s="24"/>
      <c r="H21" s="25"/>
      <c r="I21" s="25"/>
      <c r="J21" s="25"/>
      <c r="K21" s="25"/>
      <c r="L21" s="25"/>
      <c r="M21" s="25"/>
      <c r="N21" s="25"/>
      <c r="O21" s="25"/>
      <c r="P21" s="25"/>
      <c r="Q21" s="34"/>
    </row>
    <row r="22" spans="1:17" s="17" customFormat="1" ht="20.100000000000001" customHeight="1">
      <c r="A22" s="18">
        <v>21</v>
      </c>
      <c r="B22" s="77">
        <v>23007</v>
      </c>
      <c r="C22" s="38" t="s">
        <v>624</v>
      </c>
      <c r="D22" s="39" t="s">
        <v>585</v>
      </c>
      <c r="E22" s="40" t="s">
        <v>586</v>
      </c>
      <c r="F22" s="23" t="s">
        <v>9</v>
      </c>
      <c r="G22" s="24"/>
      <c r="H22" s="41"/>
      <c r="I22" s="41"/>
      <c r="J22" s="41"/>
      <c r="K22" s="25"/>
      <c r="L22" s="25"/>
      <c r="M22" s="25"/>
      <c r="N22" s="25"/>
      <c r="O22" s="25"/>
      <c r="P22" s="25"/>
      <c r="Q22" s="42" t="s">
        <v>14</v>
      </c>
    </row>
    <row r="23" spans="1:17" s="17" customFormat="1" ht="20.100000000000001" customHeight="1">
      <c r="A23" s="18">
        <v>22</v>
      </c>
      <c r="B23" s="77">
        <v>23012</v>
      </c>
      <c r="C23" s="38" t="s">
        <v>624</v>
      </c>
      <c r="D23" s="39" t="s">
        <v>587</v>
      </c>
      <c r="E23" s="40" t="s">
        <v>588</v>
      </c>
      <c r="F23" s="23" t="s">
        <v>9</v>
      </c>
      <c r="G23" s="24"/>
      <c r="H23" s="25"/>
      <c r="I23" s="25"/>
      <c r="J23" s="25"/>
      <c r="K23" s="25"/>
      <c r="L23" s="25"/>
      <c r="M23" s="25"/>
      <c r="N23" s="25"/>
      <c r="O23" s="25"/>
      <c r="P23" s="25"/>
      <c r="Q23" s="43" t="str">
        <f>CONCATENATE("ชาย ",COUNTIF($F$1:$F$68,"ช")," คน")</f>
        <v>ชาย 14 คน</v>
      </c>
    </row>
    <row r="24" spans="1:17" s="17" customFormat="1" ht="20.100000000000001" customHeight="1">
      <c r="A24" s="18">
        <v>23</v>
      </c>
      <c r="B24" s="77">
        <v>23033</v>
      </c>
      <c r="C24" s="38" t="s">
        <v>624</v>
      </c>
      <c r="D24" s="39" t="s">
        <v>589</v>
      </c>
      <c r="E24" s="40" t="s">
        <v>590</v>
      </c>
      <c r="F24" s="44" t="s">
        <v>9</v>
      </c>
      <c r="G24" s="24"/>
      <c r="H24" s="25"/>
      <c r="I24" s="25"/>
      <c r="J24" s="25"/>
      <c r="K24" s="25"/>
      <c r="L24" s="25"/>
      <c r="M24" s="25"/>
      <c r="N24" s="25"/>
      <c r="O24" s="25"/>
      <c r="P24" s="25"/>
      <c r="Q24" s="43" t="str">
        <f>CONCATENATE("หญิง ",COUNTIF($F$1:$F$68,"ญ")," คน")</f>
        <v>หญิง 25 คน</v>
      </c>
    </row>
    <row r="25" spans="1:17" s="17" customFormat="1" ht="20.100000000000001" customHeight="1">
      <c r="A25" s="18">
        <v>24</v>
      </c>
      <c r="B25" s="77">
        <v>23040</v>
      </c>
      <c r="C25" s="38" t="s">
        <v>624</v>
      </c>
      <c r="D25" s="39" t="s">
        <v>591</v>
      </c>
      <c r="E25" s="40" t="s">
        <v>592</v>
      </c>
      <c r="F25" s="44" t="s">
        <v>9</v>
      </c>
      <c r="G25" s="24"/>
      <c r="H25" s="25"/>
      <c r="I25" s="25"/>
      <c r="J25" s="25"/>
      <c r="K25" s="25"/>
      <c r="L25" s="25"/>
      <c r="M25" s="25"/>
      <c r="N25" s="25"/>
      <c r="O25" s="25"/>
      <c r="P25" s="25"/>
      <c r="Q25" s="43" t="str">
        <f>CONCATENATE("รวม ",COUNTA($F$2:$F$68)," คน")</f>
        <v>รวม 39 คน</v>
      </c>
    </row>
    <row r="26" spans="1:17" s="17" customFormat="1" ht="20.100000000000001" customHeight="1">
      <c r="A26" s="18">
        <v>25</v>
      </c>
      <c r="B26" s="77">
        <v>23061</v>
      </c>
      <c r="C26" s="38" t="s">
        <v>624</v>
      </c>
      <c r="D26" s="39" t="s">
        <v>593</v>
      </c>
      <c r="E26" s="40" t="s">
        <v>570</v>
      </c>
      <c r="F26" s="44" t="s">
        <v>9</v>
      </c>
      <c r="G26" s="24"/>
      <c r="H26" s="25"/>
      <c r="I26" s="25"/>
      <c r="J26" s="25"/>
      <c r="K26" s="25"/>
      <c r="L26" s="25"/>
      <c r="M26" s="25"/>
      <c r="N26" s="25"/>
      <c r="O26" s="25"/>
      <c r="P26" s="25"/>
      <c r="Q26" s="43" t="s">
        <v>636</v>
      </c>
    </row>
    <row r="27" spans="1:17" s="17" customFormat="1" ht="20.100000000000001" customHeight="1">
      <c r="A27" s="18">
        <v>26</v>
      </c>
      <c r="B27" s="77">
        <v>23073</v>
      </c>
      <c r="C27" s="38" t="s">
        <v>624</v>
      </c>
      <c r="D27" s="39" t="s">
        <v>594</v>
      </c>
      <c r="E27" s="40" t="s">
        <v>595</v>
      </c>
      <c r="F27" s="44" t="s">
        <v>9</v>
      </c>
      <c r="G27" s="24"/>
      <c r="H27" s="25"/>
      <c r="I27" s="25"/>
      <c r="J27" s="25"/>
      <c r="K27" s="25"/>
      <c r="L27" s="25"/>
      <c r="M27" s="25"/>
      <c r="N27" s="25"/>
      <c r="O27" s="25"/>
      <c r="P27" s="25"/>
      <c r="Q27" s="43"/>
    </row>
    <row r="28" spans="1:17" s="17" customFormat="1" ht="20.100000000000001" customHeight="1">
      <c r="A28" s="18">
        <v>27</v>
      </c>
      <c r="B28" s="77">
        <v>23074</v>
      </c>
      <c r="C28" s="38" t="s">
        <v>624</v>
      </c>
      <c r="D28" s="39" t="s">
        <v>596</v>
      </c>
      <c r="E28" s="40" t="s">
        <v>597</v>
      </c>
      <c r="F28" s="44" t="s">
        <v>9</v>
      </c>
      <c r="G28" s="24"/>
      <c r="H28" s="25"/>
      <c r="I28" s="25"/>
      <c r="J28" s="25"/>
      <c r="K28" s="25"/>
      <c r="L28" s="25"/>
      <c r="M28" s="25"/>
      <c r="N28" s="25"/>
      <c r="O28" s="25"/>
      <c r="P28" s="25"/>
      <c r="Q28" s="43"/>
    </row>
    <row r="29" spans="1:17" s="17" customFormat="1" ht="20.100000000000001" customHeight="1">
      <c r="A29" s="18">
        <v>28</v>
      </c>
      <c r="B29" s="77">
        <v>23083</v>
      </c>
      <c r="C29" s="38" t="s">
        <v>624</v>
      </c>
      <c r="D29" s="39" t="s">
        <v>598</v>
      </c>
      <c r="E29" s="40" t="s">
        <v>599</v>
      </c>
      <c r="F29" s="44" t="s">
        <v>9</v>
      </c>
      <c r="G29" s="24"/>
      <c r="H29" s="25"/>
      <c r="I29" s="25"/>
      <c r="J29" s="25"/>
      <c r="K29" s="25"/>
      <c r="L29" s="25"/>
      <c r="M29" s="25"/>
      <c r="N29" s="25"/>
      <c r="O29" s="25"/>
      <c r="P29" s="25"/>
      <c r="Q29" s="43"/>
    </row>
    <row r="30" spans="1:17" s="17" customFormat="1" ht="20.100000000000001" customHeight="1">
      <c r="A30" s="18">
        <v>29</v>
      </c>
      <c r="B30" s="77">
        <v>23087</v>
      </c>
      <c r="C30" s="38" t="s">
        <v>624</v>
      </c>
      <c r="D30" s="39" t="s">
        <v>600</v>
      </c>
      <c r="E30" s="40" t="s">
        <v>601</v>
      </c>
      <c r="F30" s="23" t="s">
        <v>9</v>
      </c>
      <c r="G30" s="24"/>
      <c r="H30" s="25"/>
      <c r="I30" s="25"/>
      <c r="J30" s="25"/>
      <c r="K30" s="25"/>
      <c r="L30" s="25"/>
      <c r="M30" s="25"/>
      <c r="N30" s="25"/>
      <c r="O30" s="25"/>
      <c r="P30" s="25"/>
      <c r="Q30" s="43"/>
    </row>
    <row r="31" spans="1:17" s="17" customFormat="1" ht="20.100000000000001" customHeight="1">
      <c r="A31" s="18">
        <v>30</v>
      </c>
      <c r="B31" s="77">
        <v>23091</v>
      </c>
      <c r="C31" s="38" t="s">
        <v>624</v>
      </c>
      <c r="D31" s="39" t="s">
        <v>602</v>
      </c>
      <c r="E31" s="40" t="s">
        <v>603</v>
      </c>
      <c r="F31" s="44" t="s">
        <v>9</v>
      </c>
      <c r="G31" s="24"/>
      <c r="H31" s="25"/>
      <c r="I31" s="25"/>
      <c r="J31" s="25"/>
      <c r="K31" s="25"/>
      <c r="L31" s="25"/>
      <c r="M31" s="25"/>
      <c r="N31" s="25"/>
      <c r="O31" s="25"/>
      <c r="P31" s="25"/>
      <c r="Q31" s="43"/>
    </row>
    <row r="32" spans="1:17" s="17" customFormat="1" ht="20.100000000000001" customHeight="1">
      <c r="A32" s="18">
        <v>31</v>
      </c>
      <c r="B32" s="19">
        <v>24451</v>
      </c>
      <c r="C32" s="38" t="s">
        <v>17</v>
      </c>
      <c r="D32" s="39" t="s">
        <v>604</v>
      </c>
      <c r="E32" s="40" t="s">
        <v>605</v>
      </c>
      <c r="F32" s="44" t="s">
        <v>4</v>
      </c>
      <c r="G32" s="24"/>
      <c r="H32" s="25"/>
      <c r="I32" s="25"/>
      <c r="J32" s="25"/>
      <c r="K32" s="25"/>
      <c r="L32" s="25"/>
      <c r="M32" s="25"/>
      <c r="N32" s="25"/>
      <c r="O32" s="25"/>
      <c r="P32" s="25"/>
      <c r="Q32" s="43"/>
    </row>
    <row r="33" spans="1:17" s="17" customFormat="1" ht="20.100000000000001" customHeight="1">
      <c r="A33" s="18">
        <v>32</v>
      </c>
      <c r="B33" s="19">
        <v>24453</v>
      </c>
      <c r="C33" s="38" t="s">
        <v>17</v>
      </c>
      <c r="D33" s="39" t="s">
        <v>606</v>
      </c>
      <c r="E33" s="40" t="s">
        <v>607</v>
      </c>
      <c r="F33" s="44" t="s">
        <v>4</v>
      </c>
      <c r="G33" s="24"/>
      <c r="H33" s="25"/>
      <c r="I33" s="25"/>
      <c r="J33" s="25"/>
      <c r="K33" s="25"/>
      <c r="L33" s="25"/>
      <c r="M33" s="25"/>
      <c r="N33" s="25"/>
      <c r="O33" s="25"/>
      <c r="P33" s="25"/>
      <c r="Q33" s="43"/>
    </row>
    <row r="34" spans="1:17" s="17" customFormat="1" ht="20.100000000000001" customHeight="1">
      <c r="A34" s="18">
        <v>33</v>
      </c>
      <c r="B34" s="19">
        <v>24477</v>
      </c>
      <c r="C34" s="38" t="s">
        <v>624</v>
      </c>
      <c r="D34" s="39" t="s">
        <v>608</v>
      </c>
      <c r="E34" s="40" t="s">
        <v>609</v>
      </c>
      <c r="F34" s="44" t="s">
        <v>9</v>
      </c>
      <c r="G34" s="24"/>
      <c r="H34" s="25"/>
      <c r="I34" s="25"/>
      <c r="J34" s="25"/>
      <c r="K34" s="25"/>
      <c r="L34" s="25"/>
      <c r="M34" s="25"/>
      <c r="N34" s="25"/>
      <c r="O34" s="25"/>
      <c r="P34" s="25"/>
      <c r="Q34" s="43"/>
    </row>
    <row r="35" spans="1:17" s="17" customFormat="1" ht="20.100000000000001" customHeight="1">
      <c r="A35" s="18">
        <v>34</v>
      </c>
      <c r="B35" s="19">
        <v>24489</v>
      </c>
      <c r="C35" s="38" t="s">
        <v>624</v>
      </c>
      <c r="D35" s="39" t="s">
        <v>610</v>
      </c>
      <c r="E35" s="40" t="s">
        <v>611</v>
      </c>
      <c r="F35" s="44" t="s">
        <v>9</v>
      </c>
      <c r="G35" s="24"/>
      <c r="H35" s="25"/>
      <c r="I35" s="25"/>
      <c r="J35" s="25"/>
      <c r="K35" s="25"/>
      <c r="L35" s="25"/>
      <c r="M35" s="25"/>
      <c r="N35" s="25"/>
      <c r="O35" s="25"/>
      <c r="P35" s="25"/>
      <c r="Q35" s="43"/>
    </row>
    <row r="36" spans="1:17" s="17" customFormat="1" ht="20.100000000000001" customHeight="1">
      <c r="A36" s="18">
        <v>35</v>
      </c>
      <c r="B36" s="19">
        <v>24490</v>
      </c>
      <c r="C36" s="38" t="s">
        <v>624</v>
      </c>
      <c r="D36" s="39" t="s">
        <v>612</v>
      </c>
      <c r="E36" s="40" t="s">
        <v>613</v>
      </c>
      <c r="F36" s="44" t="s">
        <v>9</v>
      </c>
      <c r="G36" s="24"/>
      <c r="H36" s="25"/>
      <c r="I36" s="25"/>
      <c r="J36" s="25"/>
      <c r="K36" s="25"/>
      <c r="L36" s="25"/>
      <c r="M36" s="25"/>
      <c r="N36" s="25"/>
      <c r="O36" s="25"/>
      <c r="P36" s="25"/>
      <c r="Q36" s="43"/>
    </row>
    <row r="37" spans="1:17" s="17" customFormat="1" ht="20.100000000000001" customHeight="1">
      <c r="A37" s="18">
        <v>36</v>
      </c>
      <c r="B37" s="19">
        <v>24500</v>
      </c>
      <c r="C37" s="38" t="s">
        <v>624</v>
      </c>
      <c r="D37" s="39" t="s">
        <v>614</v>
      </c>
      <c r="E37" s="40" t="s">
        <v>615</v>
      </c>
      <c r="F37" s="23" t="s">
        <v>9</v>
      </c>
      <c r="G37" s="24"/>
      <c r="H37" s="25"/>
      <c r="I37" s="25"/>
      <c r="J37" s="25"/>
      <c r="K37" s="25"/>
      <c r="L37" s="25"/>
      <c r="M37" s="25"/>
      <c r="N37" s="25"/>
      <c r="O37" s="25"/>
      <c r="P37" s="25"/>
      <c r="Q37" s="43"/>
    </row>
    <row r="38" spans="1:17" s="17" customFormat="1" ht="20.100000000000001" customHeight="1">
      <c r="A38" s="18">
        <v>37</v>
      </c>
      <c r="B38" s="19">
        <v>24507</v>
      </c>
      <c r="C38" s="38" t="s">
        <v>624</v>
      </c>
      <c r="D38" s="39" t="s">
        <v>616</v>
      </c>
      <c r="E38" s="40" t="s">
        <v>617</v>
      </c>
      <c r="F38" s="44" t="s">
        <v>9</v>
      </c>
      <c r="G38" s="24"/>
      <c r="H38" s="25"/>
      <c r="I38" s="25"/>
      <c r="J38" s="25"/>
      <c r="K38" s="25"/>
      <c r="L38" s="25"/>
      <c r="M38" s="25"/>
      <c r="N38" s="25"/>
      <c r="O38" s="25"/>
      <c r="P38" s="25"/>
      <c r="Q38" s="45"/>
    </row>
    <row r="39" spans="1:17" s="17" customFormat="1" ht="20.100000000000001" customHeight="1">
      <c r="A39" s="18">
        <v>38</v>
      </c>
      <c r="B39" s="47">
        <v>24510</v>
      </c>
      <c r="C39" s="48" t="s">
        <v>624</v>
      </c>
      <c r="D39" s="49" t="s">
        <v>618</v>
      </c>
      <c r="E39" s="50" t="s">
        <v>619</v>
      </c>
      <c r="F39" s="51" t="s">
        <v>9</v>
      </c>
      <c r="G39" s="24"/>
      <c r="H39" s="25"/>
      <c r="I39" s="25"/>
      <c r="J39" s="25"/>
      <c r="K39" s="25"/>
      <c r="L39" s="25"/>
      <c r="M39" s="25"/>
      <c r="N39" s="25"/>
      <c r="O39" s="25"/>
      <c r="P39" s="25"/>
      <c r="Q39" s="46"/>
    </row>
    <row r="40" spans="1:17" s="17" customFormat="1" ht="20.100000000000001" customHeight="1">
      <c r="A40" s="18">
        <v>39</v>
      </c>
      <c r="B40" s="47">
        <v>24512</v>
      </c>
      <c r="C40" s="53" t="s">
        <v>624</v>
      </c>
      <c r="D40" s="54" t="s">
        <v>620</v>
      </c>
      <c r="E40" s="55" t="s">
        <v>621</v>
      </c>
      <c r="F40" s="56" t="s">
        <v>9</v>
      </c>
      <c r="G40" s="24"/>
      <c r="H40" s="52"/>
      <c r="I40" s="52"/>
      <c r="J40" s="52"/>
      <c r="K40" s="52"/>
      <c r="L40" s="52"/>
      <c r="M40" s="52"/>
      <c r="N40" s="52"/>
      <c r="O40" s="52"/>
      <c r="P40" s="52"/>
      <c r="Q40" s="46"/>
    </row>
    <row r="41" spans="1:17" s="17" customFormat="1" ht="20.100000000000001" customHeight="1">
      <c r="A41" s="18"/>
      <c r="B41" s="47"/>
      <c r="C41" s="53"/>
      <c r="D41" s="54"/>
      <c r="E41" s="55"/>
      <c r="F41" s="56"/>
      <c r="G41" s="24"/>
      <c r="H41" s="52"/>
      <c r="I41" s="52"/>
      <c r="J41" s="52"/>
      <c r="K41" s="52"/>
      <c r="L41" s="52"/>
      <c r="M41" s="52"/>
      <c r="N41" s="57"/>
      <c r="O41" s="52"/>
      <c r="P41" s="52"/>
      <c r="Q41" s="46"/>
    </row>
    <row r="42" spans="1:17" s="17" customFormat="1" ht="20.100000000000001" customHeight="1">
      <c r="A42" s="18"/>
      <c r="B42" s="47"/>
      <c r="C42" s="53"/>
      <c r="D42" s="54"/>
      <c r="E42" s="55"/>
      <c r="F42" s="56"/>
      <c r="G42" s="47"/>
      <c r="H42" s="52"/>
      <c r="I42" s="52"/>
      <c r="J42" s="52"/>
      <c r="K42" s="52"/>
      <c r="L42" s="52"/>
      <c r="M42" s="52"/>
      <c r="N42" s="57"/>
      <c r="O42" s="58"/>
      <c r="P42" s="52"/>
      <c r="Q42" s="46"/>
    </row>
    <row r="43" spans="1:17" s="17" customFormat="1" ht="20.100000000000001" customHeight="1">
      <c r="A43" s="18"/>
      <c r="B43" s="47"/>
      <c r="C43" s="53"/>
      <c r="D43" s="54"/>
      <c r="E43" s="55"/>
      <c r="F43" s="56"/>
      <c r="G43" s="47"/>
      <c r="H43" s="52"/>
      <c r="I43" s="52"/>
      <c r="J43" s="52"/>
      <c r="K43" s="52"/>
      <c r="L43" s="52"/>
      <c r="M43" s="52"/>
      <c r="N43" s="57"/>
      <c r="O43" s="58"/>
      <c r="P43" s="52"/>
      <c r="Q43" s="46"/>
    </row>
    <row r="44" spans="1:17" s="17" customFormat="1" ht="20.100000000000001" customHeight="1">
      <c r="A44" s="18"/>
      <c r="B44" s="47"/>
      <c r="C44" s="53"/>
      <c r="D44" s="54"/>
      <c r="E44" s="55"/>
      <c r="F44" s="56"/>
      <c r="G44" s="47"/>
      <c r="H44" s="52"/>
      <c r="I44" s="52"/>
      <c r="J44" s="52"/>
      <c r="K44" s="52"/>
      <c r="L44" s="52"/>
      <c r="M44" s="52"/>
      <c r="N44" s="57"/>
      <c r="O44" s="58"/>
      <c r="P44" s="59"/>
      <c r="Q44" s="46"/>
    </row>
    <row r="45" spans="1:17" s="17" customFormat="1" ht="20.100000000000001" customHeight="1">
      <c r="A45" s="60"/>
      <c r="B45" s="47"/>
      <c r="C45" s="53"/>
      <c r="D45" s="54"/>
      <c r="E45" s="55"/>
      <c r="F45" s="56"/>
      <c r="G45" s="47"/>
      <c r="H45" s="52"/>
      <c r="I45" s="52"/>
      <c r="J45" s="52"/>
      <c r="K45" s="52"/>
      <c r="L45" s="52"/>
      <c r="M45" s="52"/>
      <c r="N45" s="57"/>
      <c r="O45" s="58"/>
      <c r="P45" s="59"/>
      <c r="Q45" s="46"/>
    </row>
    <row r="46" spans="1:17" s="17" customFormat="1" ht="20.100000000000001" customHeight="1" thickBot="1">
      <c r="A46" s="61"/>
      <c r="B46" s="62"/>
      <c r="C46" s="63"/>
      <c r="D46" s="64"/>
      <c r="E46" s="65"/>
      <c r="F46" s="66"/>
      <c r="G46" s="62"/>
      <c r="H46" s="67"/>
      <c r="I46" s="67"/>
      <c r="J46" s="67"/>
      <c r="K46" s="67"/>
      <c r="L46" s="67"/>
      <c r="M46" s="67"/>
      <c r="N46" s="68"/>
      <c r="O46" s="69"/>
      <c r="P46" s="70"/>
      <c r="Q46" s="71"/>
    </row>
  </sheetData>
  <mergeCells count="1">
    <mergeCell ref="C1:E1"/>
  </mergeCells>
  <printOptions horizontalCentered="1" verticalCentered="1"/>
  <pageMargins left="0.39370078740157483" right="0.39370078740157483" top="0.15748031496062992" bottom="0.15748031496062992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9</vt:i4>
      </vt:variant>
    </vt:vector>
  </HeadingPairs>
  <TitlesOfParts>
    <vt:vector size="9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Sasi</dc:creator>
  <cp:lastModifiedBy>Sasi</cp:lastModifiedBy>
  <dcterms:created xsi:type="dcterms:W3CDTF">2022-05-10T15:36:53Z</dcterms:created>
  <dcterms:modified xsi:type="dcterms:W3CDTF">2022-05-25T15:41:10Z</dcterms:modified>
</cp:coreProperties>
</file>