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D:\งานวิชาการ\รายชื่อนักเรียน\"/>
    </mc:Choice>
  </mc:AlternateContent>
  <xr:revisionPtr revIDLastSave="0" documentId="8_{75C028FE-6202-4806-8D29-E7F6D66DB4DA}" xr6:coauthVersionLast="47" xr6:coauthVersionMax="47" xr10:uidLastSave="{00000000-0000-0000-0000-000000000000}"/>
  <bookViews>
    <workbookView xWindow="-108" yWindow="-108" windowWidth="23256" windowHeight="12576" activeTab="9" xr2:uid="{00000000-000D-0000-FFFF-FFFF00000000}"/>
  </bookViews>
  <sheets>
    <sheet name="1" sheetId="10" r:id="rId1"/>
    <sheet name="2" sheetId="11" r:id="rId2"/>
    <sheet name="3" sheetId="14" r:id="rId3"/>
    <sheet name="4" sheetId="16" r:id="rId4"/>
    <sheet name="5" sheetId="17" r:id="rId5"/>
    <sheet name="6" sheetId="18" r:id="rId6"/>
    <sheet name="7" sheetId="19" r:id="rId7"/>
    <sheet name="8" sheetId="21" r:id="rId8"/>
    <sheet name="9" sheetId="22" r:id="rId9"/>
    <sheet name="10" sheetId="26" r:id="rId10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25" i="26" l="1"/>
  <c r="Q24" i="26"/>
  <c r="Q23" i="26"/>
  <c r="Q6" i="26"/>
  <c r="Q25" i="22" l="1"/>
  <c r="Q24" i="22"/>
  <c r="Q23" i="22"/>
  <c r="Q6" i="22"/>
  <c r="Q25" i="21"/>
  <c r="Q24" i="21"/>
  <c r="Q23" i="21"/>
  <c r="Q6" i="21"/>
  <c r="Q25" i="19"/>
  <c r="Q24" i="19"/>
  <c r="Q23" i="19"/>
  <c r="Q6" i="19"/>
  <c r="Q25" i="18"/>
  <c r="Q24" i="18"/>
  <c r="Q23" i="18"/>
  <c r="Q6" i="18"/>
  <c r="Q25" i="17"/>
  <c r="Q24" i="17"/>
  <c r="Q23" i="17"/>
  <c r="Q6" i="17"/>
  <c r="Q25" i="16"/>
  <c r="Q24" i="16"/>
  <c r="Q23" i="16"/>
  <c r="Q6" i="16"/>
  <c r="Q25" i="14"/>
  <c r="Q24" i="14"/>
  <c r="Q23" i="14"/>
  <c r="Q6" i="14"/>
  <c r="Q25" i="11"/>
  <c r="Q24" i="11"/>
  <c r="Q23" i="11"/>
  <c r="Q6" i="11"/>
  <c r="Q25" i="10"/>
  <c r="Q24" i="10"/>
  <c r="Q23" i="10"/>
  <c r="Q6" i="10"/>
</calcChain>
</file>

<file path=xl/sharedStrings.xml><?xml version="1.0" encoding="utf-8"?>
<sst xmlns="http://schemas.openxmlformats.org/spreadsheetml/2006/main" count="1576" uniqueCount="726">
  <si>
    <t>ชื่อ - สกุล</t>
  </si>
  <si>
    <t>เลขที่</t>
  </si>
  <si>
    <t>เลขประจำตัว</t>
  </si>
  <si>
    <t>โรงเรียน</t>
  </si>
  <si>
    <t>ดีบุกพังงาวิทยายน</t>
  </si>
  <si>
    <t>จังหวัดพังงา</t>
  </si>
  <si>
    <t>อาจารย์ที่ปรึกษา</t>
  </si>
  <si>
    <t>สรุปจำนวนนักเรียน</t>
  </si>
  <si>
    <t>จิรวัฒน์</t>
  </si>
  <si>
    <t>เพศ</t>
  </si>
  <si>
    <t>ช</t>
  </si>
  <si>
    <t>ญ</t>
  </si>
  <si>
    <t>ผลแก้ว</t>
  </si>
  <si>
    <t>วรินทร</t>
  </si>
  <si>
    <t>แซ่ลิ่ม</t>
  </si>
  <si>
    <t>เบญจวรรณ</t>
  </si>
  <si>
    <t>พูลสวัสดิ์</t>
  </si>
  <si>
    <t>กนกวรรณ</t>
  </si>
  <si>
    <t>อุดม</t>
  </si>
  <si>
    <t>ธนภัทร</t>
  </si>
  <si>
    <t>สฤษดิสุข</t>
  </si>
  <si>
    <t>ศรอินทร์</t>
  </si>
  <si>
    <t>ถวิลการ</t>
  </si>
  <si>
    <t>โบบทอง</t>
  </si>
  <si>
    <t>จุฬาลักษณ์</t>
  </si>
  <si>
    <t>จันทร์ทอง</t>
  </si>
  <si>
    <t>วริศรา</t>
  </si>
  <si>
    <t>แสงรัตนากุล</t>
  </si>
  <si>
    <t>เกตุกำเนิด</t>
  </si>
  <si>
    <t>อนุศิลานนท์</t>
  </si>
  <si>
    <t>ศิริประภา</t>
  </si>
  <si>
    <t>กนกกร</t>
  </si>
  <si>
    <t>บุญมา</t>
  </si>
  <si>
    <t>โลหกิจ</t>
  </si>
  <si>
    <t>จันทนานนท์</t>
  </si>
  <si>
    <t>สายคุ้ม</t>
  </si>
  <si>
    <t>ภู่ทอง</t>
  </si>
  <si>
    <t>ณภัทร</t>
  </si>
  <si>
    <t>ธนกร</t>
  </si>
  <si>
    <t>แท่นทอง</t>
  </si>
  <si>
    <t>ญาณิศา</t>
  </si>
  <si>
    <t>มิ่งขวัญ</t>
  </si>
  <si>
    <t>ชยณัฐ</t>
  </si>
  <si>
    <t>สุวนันท์</t>
  </si>
  <si>
    <t>ทับหิรัญ</t>
  </si>
  <si>
    <t>ณ ตะกั่วทุ่ง</t>
  </si>
  <si>
    <t>อารีการ</t>
  </si>
  <si>
    <t>ชลิตา</t>
  </si>
  <si>
    <t>สุรศักดิ์</t>
  </si>
  <si>
    <t>ปั้นทอง</t>
  </si>
  <si>
    <t>กิตติมา</t>
  </si>
  <si>
    <t>มงคล</t>
  </si>
  <si>
    <t>บุตรมณี</t>
  </si>
  <si>
    <t>ส่องรอบ</t>
  </si>
  <si>
    <t>ธีรภัทร</t>
  </si>
  <si>
    <t>ใจกระจ่าง</t>
  </si>
  <si>
    <t>เรืองรัตน์</t>
  </si>
  <si>
    <t>หนักแน่น</t>
  </si>
  <si>
    <t>ปราณปริยา</t>
  </si>
  <si>
    <t>ธนกฤต</t>
  </si>
  <si>
    <t>สิงห์แก้ว</t>
  </si>
  <si>
    <t>ชูทอง</t>
  </si>
  <si>
    <t>ทับไทย</t>
  </si>
  <si>
    <t>เวชรัตน์</t>
  </si>
  <si>
    <t>จิรนันท์</t>
  </si>
  <si>
    <t>พัฒนรักษ์</t>
  </si>
  <si>
    <t>บุญญิสา</t>
  </si>
  <si>
    <t>แก้วบำรุง</t>
  </si>
  <si>
    <t>ปีการศึกษา 2564</t>
  </si>
  <si>
    <t>ณัฐพล</t>
  </si>
  <si>
    <t>บุญมี</t>
  </si>
  <si>
    <t>เกิดกอบ</t>
  </si>
  <si>
    <t>อาจปรุ</t>
  </si>
  <si>
    <t>กฤตเมธ</t>
  </si>
  <si>
    <t>วังเมือง</t>
  </si>
  <si>
    <t>ณัฐดนัย</t>
  </si>
  <si>
    <t>พิชชาภา</t>
  </si>
  <si>
    <t>บุญสิงห์</t>
  </si>
  <si>
    <t>วรุดมสุธี</t>
  </si>
  <si>
    <t>กนกพร</t>
  </si>
  <si>
    <t>ทองตัน</t>
  </si>
  <si>
    <t>วิชญาพร</t>
  </si>
  <si>
    <t>บุญช่วย</t>
  </si>
  <si>
    <t>จาระกิจ</t>
  </si>
  <si>
    <t>ทองเจิม</t>
  </si>
  <si>
    <t>ณ นคร</t>
  </si>
  <si>
    <t>ทองเสน่ห์</t>
  </si>
  <si>
    <t>ช่วยชู</t>
  </si>
  <si>
    <t>ทองด้วง</t>
  </si>
  <si>
    <t>เขมนิจ</t>
  </si>
  <si>
    <t>ณิชาภัทร</t>
  </si>
  <si>
    <t>พรหมช้าง</t>
  </si>
  <si>
    <t>คงทอง</t>
  </si>
  <si>
    <t>นาคพงค์</t>
  </si>
  <si>
    <t>ณัชพล</t>
  </si>
  <si>
    <t>พิกุลผล</t>
  </si>
  <si>
    <t>ก้อนทรัพย์</t>
  </si>
  <si>
    <t>อันดา</t>
  </si>
  <si>
    <t>จิราพัชร</t>
  </si>
  <si>
    <t>แซ่ขิ้ว</t>
  </si>
  <si>
    <t>ฐานิดา</t>
  </si>
  <si>
    <t>ทองสกุล</t>
  </si>
  <si>
    <t>ทองทิพย์</t>
  </si>
  <si>
    <t>พุทธรักษา</t>
  </si>
  <si>
    <t>อินทรัตน์</t>
  </si>
  <si>
    <t>สุดารัตน์</t>
  </si>
  <si>
    <t>สุทธิดา</t>
  </si>
  <si>
    <t>กฤษฎา</t>
  </si>
  <si>
    <t>สุมาลี</t>
  </si>
  <si>
    <t>กรรณิกา</t>
  </si>
  <si>
    <t>ปัณฑิตา</t>
  </si>
  <si>
    <t>มงคลบุตร</t>
  </si>
  <si>
    <t>วรกมล</t>
  </si>
  <si>
    <t>ฉลองชัย</t>
  </si>
  <si>
    <t>พงศกร</t>
  </si>
  <si>
    <t>พีรพัฒน์</t>
  </si>
  <si>
    <t>สุวรรณกิจ</t>
  </si>
  <si>
    <t>พชรพล</t>
  </si>
  <si>
    <t>กมลวรรณ</t>
  </si>
  <si>
    <t>ธัญพิชชา</t>
  </si>
  <si>
    <t>อันนา</t>
  </si>
  <si>
    <t>จตุรภัทร</t>
  </si>
  <si>
    <t>เจริญการ</t>
  </si>
  <si>
    <t>ขวัญยืน</t>
  </si>
  <si>
    <t>ปรีดาผล</t>
  </si>
  <si>
    <t>เกตุรักษ์</t>
  </si>
  <si>
    <t>ชุติกาญจน์</t>
  </si>
  <si>
    <t>ณัฐกฤตา</t>
  </si>
  <si>
    <t>ธีรไนย</t>
  </si>
  <si>
    <t>พชร</t>
  </si>
  <si>
    <t>เกื้อผล</t>
  </si>
  <si>
    <t>คงยศ</t>
  </si>
  <si>
    <t>ด.ช.</t>
  </si>
  <si>
    <t>ด.ญ.</t>
  </si>
  <si>
    <t>ชั้นมัธยมศึกษาปีที่ 3/1</t>
  </si>
  <si>
    <t>ชั้นมัธยมศึกษาปีที่ 3/2</t>
  </si>
  <si>
    <t>ชั้นมัธยมศึกษาปีที่ 3/3</t>
  </si>
  <si>
    <t>ชั้นมัธยมศึกษาปีที่ 3/4</t>
  </si>
  <si>
    <t>ชั้นมัธยมศึกษาปีที่ 3/5</t>
  </si>
  <si>
    <t>ชั้นมัธยมศึกษาปีที่ 3/6</t>
  </si>
  <si>
    <t>ชั้นมัธยมศึกษาปีที่ 3/7</t>
  </si>
  <si>
    <t>ชั้นมัธยมศึกษาปีที่ 3/8</t>
  </si>
  <si>
    <t>ชั้นมัธยมศึกษาปีที่ 3/9</t>
  </si>
  <si>
    <t>ชั้นมัธยมศึกษาปีที่ 3/10</t>
  </si>
  <si>
    <t>ศิริลักษณ์</t>
  </si>
  <si>
    <t>พรหมรักษา</t>
  </si>
  <si>
    <t>ณัฐภัทร</t>
  </si>
  <si>
    <t>ช่วยเจริญ</t>
  </si>
  <si>
    <t>เตชินท์</t>
  </si>
  <si>
    <t>เวชจันทร์</t>
  </si>
  <si>
    <t>นิธิกร</t>
  </si>
  <si>
    <t>พันธุ์พิทย์แพทย์</t>
  </si>
  <si>
    <t>บริวัฒน์</t>
  </si>
  <si>
    <t>มาสน์สุวรรณ</t>
  </si>
  <si>
    <t>ภูริพัทร</t>
  </si>
  <si>
    <t>เรวัตร</t>
  </si>
  <si>
    <t>มีทอง</t>
  </si>
  <si>
    <t>ศุภจักร</t>
  </si>
  <si>
    <t>พิทักษ์แทน</t>
  </si>
  <si>
    <t>กรวรรณ</t>
  </si>
  <si>
    <t>วรรณงาม</t>
  </si>
  <si>
    <t>กัญญลักษณ์</t>
  </si>
  <si>
    <t>สุเภากิจ</t>
  </si>
  <si>
    <t>จิรประภา</t>
  </si>
  <si>
    <t>เพียสุระ</t>
  </si>
  <si>
    <t>ทองขจร</t>
  </si>
  <si>
    <t>ณณัฐ</t>
  </si>
  <si>
    <t>ชนะกิจ</t>
  </si>
  <si>
    <t>ณัชชกมล</t>
  </si>
  <si>
    <t>สิทธิการ</t>
  </si>
  <si>
    <t>ธัญพิมล</t>
  </si>
  <si>
    <t>ต้ายไธสง</t>
  </si>
  <si>
    <t>ธันยรัตน์</t>
  </si>
  <si>
    <t>ปาณิสรา</t>
  </si>
  <si>
    <t>ตันคลี่</t>
  </si>
  <si>
    <t>ปิ่นมุข</t>
  </si>
  <si>
    <t>บุญยัษเฐียร</t>
  </si>
  <si>
    <t>ภัทรพร</t>
  </si>
  <si>
    <t>มนิชนัญญ์</t>
  </si>
  <si>
    <t>อันติมานนท์</t>
  </si>
  <si>
    <t>รมิตา</t>
  </si>
  <si>
    <t>ประกับสิน</t>
  </si>
  <si>
    <t>ศิรัญญา</t>
  </si>
  <si>
    <t>ใจกล้า</t>
  </si>
  <si>
    <t>ศิริภัสสร</t>
  </si>
  <si>
    <t>เงาะผล</t>
  </si>
  <si>
    <t>อธิชา</t>
  </si>
  <si>
    <t>สิงห์โต</t>
  </si>
  <si>
    <t>พิกุลทอง</t>
  </si>
  <si>
    <t>กฤศกร</t>
  </si>
  <si>
    <t>ภูวิศ</t>
  </si>
  <si>
    <t>ศุภสัณห์</t>
  </si>
  <si>
    <t>โชติกะมาศ</t>
  </si>
  <si>
    <t>แสนตะวัน</t>
  </si>
  <si>
    <t>สงวนพันธ์</t>
  </si>
  <si>
    <t>กนกพิชญ์</t>
  </si>
  <si>
    <t>กันติชา</t>
  </si>
  <si>
    <t>พลประดิษฐ์</t>
  </si>
  <si>
    <t>จรรยมณฑน์</t>
  </si>
  <si>
    <t>อินทรักษ์</t>
  </si>
  <si>
    <t>จอมขวัญ</t>
  </si>
  <si>
    <t>จิณัฐตา</t>
  </si>
  <si>
    <t>ธรรมเพชร</t>
  </si>
  <si>
    <t>จุฬารักษ์</t>
  </si>
  <si>
    <t>ชาติทอง</t>
  </si>
  <si>
    <t>มาสังข์</t>
  </si>
  <si>
    <t>หัชชะวณิช</t>
  </si>
  <si>
    <t>อุ่นมานิช</t>
  </si>
  <si>
    <t>เมืองภักดี</t>
  </si>
  <si>
    <t>ณัฐชา</t>
  </si>
  <si>
    <t>คณะบูรณ์</t>
  </si>
  <si>
    <t>ณัฐณัญ</t>
  </si>
  <si>
    <t>จุลพันธ์</t>
  </si>
  <si>
    <t>ณัฐสินี</t>
  </si>
  <si>
    <t>ถิรพร</t>
  </si>
  <si>
    <t>คงสม</t>
  </si>
  <si>
    <t>ธนพร</t>
  </si>
  <si>
    <t>โก้ยกิ้ม</t>
  </si>
  <si>
    <t>นภัสสร</t>
  </si>
  <si>
    <t>นิสริน</t>
  </si>
  <si>
    <t>ปฐมาวดี</t>
  </si>
  <si>
    <t>พรลภัส</t>
  </si>
  <si>
    <t>ดำฉาย</t>
  </si>
  <si>
    <t>พลอยขวัญ</t>
  </si>
  <si>
    <t>ใจเย็น</t>
  </si>
  <si>
    <t>พัฑฒิดา</t>
  </si>
  <si>
    <t>อ้นเพ็ชร์</t>
  </si>
  <si>
    <t>เพ็ญพิชชา</t>
  </si>
  <si>
    <t>คงมา</t>
  </si>
  <si>
    <t>ภิญญาดา</t>
  </si>
  <si>
    <t>ประกอบศิลป์</t>
  </si>
  <si>
    <t>อัญชลี</t>
  </si>
  <si>
    <t>อนุรักษ์</t>
  </si>
  <si>
    <t>ก้องภพ</t>
  </si>
  <si>
    <t>กัณตพัฒส์</t>
  </si>
  <si>
    <t>อนันต์ธนวงศ์</t>
  </si>
  <si>
    <t>ชัยณภัทร</t>
  </si>
  <si>
    <t>ไพยศาสตร์</t>
  </si>
  <si>
    <t>ชิตวัน</t>
  </si>
  <si>
    <t>ไอยรา</t>
  </si>
  <si>
    <t>ชุมพล</t>
  </si>
  <si>
    <t>ไชยมา</t>
  </si>
  <si>
    <t>ธนิต</t>
  </si>
  <si>
    <t>สิทธิบุตร</t>
  </si>
  <si>
    <t>ธราเทพ</t>
  </si>
  <si>
    <t>ทิศเมือง</t>
  </si>
  <si>
    <t>นวพล</t>
  </si>
  <si>
    <t>เพ็ชทูล</t>
  </si>
  <si>
    <t>ปภังกร</t>
  </si>
  <si>
    <t>ปาราเมศ</t>
  </si>
  <si>
    <t>บุญเกื้อ</t>
  </si>
  <si>
    <t>พีระภัทร</t>
  </si>
  <si>
    <t>ทองกวม</t>
  </si>
  <si>
    <t>ภวพล</t>
  </si>
  <si>
    <t>ธรรมลังกา</t>
  </si>
  <si>
    <t>รัชพล</t>
  </si>
  <si>
    <t>ธูปทอง</t>
  </si>
  <si>
    <t>เศรษฐพงศ์</t>
  </si>
  <si>
    <t>สุขช่วง</t>
  </si>
  <si>
    <t>สุริยาวุธ</t>
  </si>
  <si>
    <t>เสนอินทร์</t>
  </si>
  <si>
    <t>อนันดา</t>
  </si>
  <si>
    <t>จิตตะกาญจน์</t>
  </si>
  <si>
    <t>อลัญจกร</t>
  </si>
  <si>
    <t>ศรีรักษา</t>
  </si>
  <si>
    <t>กชพร</t>
  </si>
  <si>
    <t>กนกกาญจน์</t>
  </si>
  <si>
    <t>กวดกิจการ</t>
  </si>
  <si>
    <t>ทองวล</t>
  </si>
  <si>
    <t>เจนติตา</t>
  </si>
  <si>
    <t>เสมอภาค</t>
  </si>
  <si>
    <t>ชนิสร</t>
  </si>
  <si>
    <t>ขลิกคำ</t>
  </si>
  <si>
    <t>ณิชาบูล</t>
  </si>
  <si>
    <t>แท่นหิรัญ</t>
  </si>
  <si>
    <t>จิตตะพันธ์</t>
  </si>
  <si>
    <t>ปานโรจนวาณิชย์</t>
  </si>
  <si>
    <t>สวัสดี</t>
  </si>
  <si>
    <t>ปาลิกา</t>
  </si>
  <si>
    <t>จันทะฟอง</t>
  </si>
  <si>
    <t>พิชญาภา</t>
  </si>
  <si>
    <t>ดาราวงศ์</t>
  </si>
  <si>
    <t>เพชรลดา</t>
  </si>
  <si>
    <t>ณ  ตะกั่วทุ่ง</t>
  </si>
  <si>
    <t>บุญแต่ง</t>
  </si>
  <si>
    <t>ศศิกาญจน์</t>
  </si>
  <si>
    <t>สุขสวัสดิ์</t>
  </si>
  <si>
    <t>ศุภิสรา</t>
  </si>
  <si>
    <t>ทองแดง</t>
  </si>
  <si>
    <t>อตินุช</t>
  </si>
  <si>
    <t>อังคณา</t>
  </si>
  <si>
    <t>พลายชนะ</t>
  </si>
  <si>
    <t>รมย์ชลี</t>
  </si>
  <si>
    <t>จุลแก้ว</t>
  </si>
  <si>
    <t>ก่อเกียรติ</t>
  </si>
  <si>
    <t>กำลังดี</t>
  </si>
  <si>
    <t>เทวบุตร</t>
  </si>
  <si>
    <t>ชวกรณ์</t>
  </si>
  <si>
    <t>จันทราทิพย์</t>
  </si>
  <si>
    <t>ไชยวัฒน์</t>
  </si>
  <si>
    <t>เสนา</t>
  </si>
  <si>
    <t>ลีสุรพงศ์</t>
  </si>
  <si>
    <t>ทรายทอง</t>
  </si>
  <si>
    <t>นิพิฐพนธ์</t>
  </si>
  <si>
    <t>บรรพต</t>
  </si>
  <si>
    <t>ศรีสุพรรณ</t>
  </si>
  <si>
    <t>ปธิกร</t>
  </si>
  <si>
    <t>สิงห์น้ำ</t>
  </si>
  <si>
    <t>ปุญญพัฒน์</t>
  </si>
  <si>
    <t>สุกัญญา</t>
  </si>
  <si>
    <t>พากฤต</t>
  </si>
  <si>
    <t>ไชยกาล</t>
  </si>
  <si>
    <t>ภูวดล</t>
  </si>
  <si>
    <t>ศุภากร</t>
  </si>
  <si>
    <t>สุรวิศาลกุล</t>
  </si>
  <si>
    <t>สรศักดิ์</t>
  </si>
  <si>
    <t>จรัสแสงสมบัติ</t>
  </si>
  <si>
    <t>กชกร</t>
  </si>
  <si>
    <t>กรรนิชา</t>
  </si>
  <si>
    <t>กสีรักษ์</t>
  </si>
  <si>
    <t>แก้วตา</t>
  </si>
  <si>
    <t>โรวัชร</t>
  </si>
  <si>
    <t>จันทิมาธร</t>
  </si>
  <si>
    <t>ศรีบุญ</t>
  </si>
  <si>
    <t>จีระนันท์</t>
  </si>
  <si>
    <t>หมวดทอง</t>
  </si>
  <si>
    <t>แผ้วชนะ</t>
  </si>
  <si>
    <t>ชนัญชิดา</t>
  </si>
  <si>
    <t>ครุตประการ</t>
  </si>
  <si>
    <t>ชรินรัตน์</t>
  </si>
  <si>
    <t>นุ่มนิ่ม</t>
  </si>
  <si>
    <t>ณัฐธิดา</t>
  </si>
  <si>
    <t>มีชู</t>
  </si>
  <si>
    <t>ณิศวรา</t>
  </si>
  <si>
    <t>บุญโท</t>
  </si>
  <si>
    <t>ดวงนภา</t>
  </si>
  <si>
    <t>เกิดผล</t>
  </si>
  <si>
    <t>ธมลพรรณ</t>
  </si>
  <si>
    <t>พิชญากร</t>
  </si>
  <si>
    <t>นภัทรศรา</t>
  </si>
  <si>
    <t>สุเพ็ญภาค</t>
  </si>
  <si>
    <t>นันธาวรรณ</t>
  </si>
  <si>
    <t>อยู่มั่น</t>
  </si>
  <si>
    <t>เนตรชนก</t>
  </si>
  <si>
    <t>จันทร์แก้ว</t>
  </si>
  <si>
    <t>เมืองเสน</t>
  </si>
  <si>
    <t>แซ่พู่</t>
  </si>
  <si>
    <t>รัตติกาล</t>
  </si>
  <si>
    <t>ทองฤทธิ์</t>
  </si>
  <si>
    <t>เพชรดีคาย</t>
  </si>
  <si>
    <t>ศุภวรรณ</t>
  </si>
  <si>
    <t>ประมูลศิลป์</t>
  </si>
  <si>
    <t>เสาวภา</t>
  </si>
  <si>
    <t>ไชยประดิษฐ์</t>
  </si>
  <si>
    <t>อารีรัตน์</t>
  </si>
  <si>
    <t>คงนคร</t>
  </si>
  <si>
    <t>อุรัสยา</t>
  </si>
  <si>
    <t>ผ่องพันธ์</t>
  </si>
  <si>
    <t>กฤตธนพล</t>
  </si>
  <si>
    <t>กฤติพงศ์</t>
  </si>
  <si>
    <t>กสิบาล</t>
  </si>
  <si>
    <t>กันต์ธีร์</t>
  </si>
  <si>
    <t>นุ่มคง</t>
  </si>
  <si>
    <t>จรูญศักดิ์</t>
  </si>
  <si>
    <t>สิทธิสุข</t>
  </si>
  <si>
    <t>ทองสม</t>
  </si>
  <si>
    <t>ธีรภัทร์</t>
  </si>
  <si>
    <t>ชูช่วย</t>
  </si>
  <si>
    <t>ชูน้อย</t>
  </si>
  <si>
    <t>ภูธฤต</t>
  </si>
  <si>
    <t>วัชรินทร์</t>
  </si>
  <si>
    <t>หวังดี</t>
  </si>
  <si>
    <t>ศักดินนท์</t>
  </si>
  <si>
    <t>ทิพย์สวัสดิ์</t>
  </si>
  <si>
    <t>สราวุธ</t>
  </si>
  <si>
    <t>ทัดระเบียบ</t>
  </si>
  <si>
    <t>อภิชาติ</t>
  </si>
  <si>
    <t>กาละสังข์</t>
  </si>
  <si>
    <t>อิสรา</t>
  </si>
  <si>
    <t>รุ่งอินทร์</t>
  </si>
  <si>
    <t>กฤษณาพร</t>
  </si>
  <si>
    <t>พฤกษนันต์</t>
  </si>
  <si>
    <t>วิไลกุล</t>
  </si>
  <si>
    <t>จันทิมา</t>
  </si>
  <si>
    <t>พันธรักษ์</t>
  </si>
  <si>
    <t>ชนินาถ</t>
  </si>
  <si>
    <t>กรอบแก้ว</t>
  </si>
  <si>
    <t>ญดาพร</t>
  </si>
  <si>
    <t>เกตุแก้ว</t>
  </si>
  <si>
    <t>ญะฎาวิล</t>
  </si>
  <si>
    <t>เด่นมาลัย</t>
  </si>
  <si>
    <t>ดารินทร์</t>
  </si>
  <si>
    <t>คำนาดา</t>
  </si>
  <si>
    <t>ทรรศวรรณ</t>
  </si>
  <si>
    <t>บุญเสริม</t>
  </si>
  <si>
    <t>เกิดทรัพย์</t>
  </si>
  <si>
    <t>ธัญสินี</t>
  </si>
  <si>
    <t>คงสุข</t>
  </si>
  <si>
    <t>ธาราทิพย์</t>
  </si>
  <si>
    <t>เจริญยิ่ง</t>
  </si>
  <si>
    <t>นาตาชา</t>
  </si>
  <si>
    <t>ชายเชื้อ</t>
  </si>
  <si>
    <t>บุษภาคัม</t>
  </si>
  <si>
    <t>ปาริฉัตร</t>
  </si>
  <si>
    <t>สกุลสอน</t>
  </si>
  <si>
    <t>พัชราภรณ์</t>
  </si>
  <si>
    <t>ชัยชนะ</t>
  </si>
  <si>
    <t>ภัทราภรณ์</t>
  </si>
  <si>
    <t>วิภาดา</t>
  </si>
  <si>
    <t>ศศิภักดิ์</t>
  </si>
  <si>
    <t>สีน้ำ</t>
  </si>
  <si>
    <t>แซ่ภู่</t>
  </si>
  <si>
    <t>คงพิพัฒน์</t>
  </si>
  <si>
    <t>อรปรียา</t>
  </si>
  <si>
    <t>เพ็ชรนอก</t>
  </si>
  <si>
    <t>อรอนงค์</t>
  </si>
  <si>
    <t>คีรีรัตน์</t>
  </si>
  <si>
    <t>อรินรัตน์</t>
  </si>
  <si>
    <t>ริ้วทอง</t>
  </si>
  <si>
    <t>ขอมชู</t>
  </si>
  <si>
    <t>ก้องกิดากร</t>
  </si>
  <si>
    <t>ษัฏเสน</t>
  </si>
  <si>
    <t>จารุพัฒน์</t>
  </si>
  <si>
    <t>พิละ</t>
  </si>
  <si>
    <t>ชัชวัสส์</t>
  </si>
  <si>
    <t>อินทรโอสถ</t>
  </si>
  <si>
    <t>ชิตวร</t>
  </si>
  <si>
    <t>ธนธร</t>
  </si>
  <si>
    <t>สิทธาคม</t>
  </si>
  <si>
    <t>ปฏิภาณ</t>
  </si>
  <si>
    <t>ปฏิวัติ</t>
  </si>
  <si>
    <t>เกลือนสินธุ์</t>
  </si>
  <si>
    <t>ปวริศน์</t>
  </si>
  <si>
    <t>ไกรทอง</t>
  </si>
  <si>
    <t>พิชญุตม์</t>
  </si>
  <si>
    <t>ภูริช</t>
  </si>
  <si>
    <t>ตันติสัมมารักษ์</t>
  </si>
  <si>
    <t>โตทวี</t>
  </si>
  <si>
    <t>ศรัณภากรณ์</t>
  </si>
  <si>
    <t>หนูน้อย</t>
  </si>
  <si>
    <t>ศุภกฤษณ์</t>
  </si>
  <si>
    <t>ผลตัน</t>
  </si>
  <si>
    <t>กฤติกา</t>
  </si>
  <si>
    <t>เจ้ยฉิม</t>
  </si>
  <si>
    <t>จันทร์จิรา</t>
  </si>
  <si>
    <t>เหมือนพันธ์</t>
  </si>
  <si>
    <t>จิวะนันทประวัติ</t>
  </si>
  <si>
    <t>จิรภิญญา</t>
  </si>
  <si>
    <t>ซิลมีย์</t>
  </si>
  <si>
    <t>จันทรถ</t>
  </si>
  <si>
    <t>ฐิติยา</t>
  </si>
  <si>
    <t>บัวจันทร์</t>
  </si>
  <si>
    <t>นิราภร</t>
  </si>
  <si>
    <t>คงด้วง</t>
  </si>
  <si>
    <t>บงกชพรรณ</t>
  </si>
  <si>
    <t>ปราณัสมา</t>
  </si>
  <si>
    <t>ค้าไกล</t>
  </si>
  <si>
    <t>พรพรรษา</t>
  </si>
  <si>
    <t>แดงรักษา</t>
  </si>
  <si>
    <t>แพรวา</t>
  </si>
  <si>
    <t>ขมักการ</t>
  </si>
  <si>
    <t>มณีวรรณ</t>
  </si>
  <si>
    <t>หุ่นศิลป์</t>
  </si>
  <si>
    <t>วรรณวนัท</t>
  </si>
  <si>
    <t>แสวงกิจ</t>
  </si>
  <si>
    <t>วันทิตา</t>
  </si>
  <si>
    <t>ธรรมแก้ว</t>
  </si>
  <si>
    <t>ศศิมา</t>
  </si>
  <si>
    <t>เด็นศิริ</t>
  </si>
  <si>
    <t>สิริยากร</t>
  </si>
  <si>
    <t>โสมรัก</t>
  </si>
  <si>
    <t>เสาวลักษณ์</t>
  </si>
  <si>
    <t>พัฒน์แก้ว</t>
  </si>
  <si>
    <t>อมลวรรณ</t>
  </si>
  <si>
    <t>วิโรจน์</t>
  </si>
  <si>
    <t>อมิตา</t>
  </si>
  <si>
    <t>อโรชา</t>
  </si>
  <si>
    <t>สุกแสง</t>
  </si>
  <si>
    <t>อัณชนาภรณ์</t>
  </si>
  <si>
    <t>กิษฎา</t>
  </si>
  <si>
    <t>กู้ทรัพย์</t>
  </si>
  <si>
    <t>เจริญฤทธิ์</t>
  </si>
  <si>
    <t>จิตรกร</t>
  </si>
  <si>
    <t>สุผาวัน</t>
  </si>
  <si>
    <t>ณรงค์ชัย</t>
  </si>
  <si>
    <t>เสมาพัฒน์</t>
  </si>
  <si>
    <t>ทัศน์พล</t>
  </si>
  <si>
    <t>ขนาดผล</t>
  </si>
  <si>
    <t>ธัญพิสิษฐ์</t>
  </si>
  <si>
    <t>แซ่โก๊ย</t>
  </si>
  <si>
    <t>ปฏิภัทร</t>
  </si>
  <si>
    <t>ดำดี</t>
  </si>
  <si>
    <t>เปรมศักดิ์</t>
  </si>
  <si>
    <t>กระแสสังข์</t>
  </si>
  <si>
    <t>พิทวัส</t>
  </si>
  <si>
    <t>บางทราย</t>
  </si>
  <si>
    <t>เสนทอง</t>
  </si>
  <si>
    <t>ฟาลิศ</t>
  </si>
  <si>
    <t>อ่าวลึกน้อย</t>
  </si>
  <si>
    <t>รพีพัฒน์</t>
  </si>
  <si>
    <t>วงศกร</t>
  </si>
  <si>
    <t>ชินกุล</t>
  </si>
  <si>
    <t>วรวิทย์</t>
  </si>
  <si>
    <t>ก่อสุข</t>
  </si>
  <si>
    <t>ศรัณย์ภัทร</t>
  </si>
  <si>
    <t>นราคม</t>
  </si>
  <si>
    <t>ศิรภัทร์</t>
  </si>
  <si>
    <t>ทองดี</t>
  </si>
  <si>
    <t>สุวัฒน์</t>
  </si>
  <si>
    <t>มีสุข</t>
  </si>
  <si>
    <t>อินทรคุ้ม</t>
  </si>
  <si>
    <t>ชนกแก้ว</t>
  </si>
  <si>
    <t>ทัศนีย์</t>
  </si>
  <si>
    <t>นาคอยู่</t>
  </si>
  <si>
    <t>นฤมล</t>
  </si>
  <si>
    <t>แป้นแก้ว</t>
  </si>
  <si>
    <t>นลินธารา</t>
  </si>
  <si>
    <t>จันทรส</t>
  </si>
  <si>
    <t>นีสรีน</t>
  </si>
  <si>
    <t>ศรีรัตน์</t>
  </si>
  <si>
    <t>ปวันรัตน์</t>
  </si>
  <si>
    <t>สาลินี</t>
  </si>
  <si>
    <t>ฉิมวัย</t>
  </si>
  <si>
    <t>อลิสา</t>
  </si>
  <si>
    <t>อารยา</t>
  </si>
  <si>
    <t>รัสการ</t>
  </si>
  <si>
    <t>ปฐมพงศ์</t>
  </si>
  <si>
    <t>กันตภณ</t>
  </si>
  <si>
    <t>จตุรพร</t>
  </si>
  <si>
    <t>จักรตรี</t>
  </si>
  <si>
    <t>อินทระไชย์</t>
  </si>
  <si>
    <t>จาตุรนต์</t>
  </si>
  <si>
    <t>จิรศักดิ์</t>
  </si>
  <si>
    <t>นวนนุ่น</t>
  </si>
  <si>
    <t>ณฐพล</t>
  </si>
  <si>
    <t>รามอินทร์</t>
  </si>
  <si>
    <t>สุรัมย์</t>
  </si>
  <si>
    <t>ทิน</t>
  </si>
  <si>
    <t>นักรบ</t>
  </si>
  <si>
    <t>กาญจนะ</t>
  </si>
  <si>
    <t>จันทร์ชื่น</t>
  </si>
  <si>
    <t>พุฒิพงค์</t>
  </si>
  <si>
    <t>ธรรมสกุล</t>
  </si>
  <si>
    <t>ภัทริศ</t>
  </si>
  <si>
    <t>วาสิการ</t>
  </si>
  <si>
    <t>รักพงศ์</t>
  </si>
  <si>
    <t>บุบผัน</t>
  </si>
  <si>
    <t>วรภพ</t>
  </si>
  <si>
    <t>ธินมารมย์</t>
  </si>
  <si>
    <t>วีรภัทร</t>
  </si>
  <si>
    <t>ศรีเมือง</t>
  </si>
  <si>
    <t>ศุภกิตติ์</t>
  </si>
  <si>
    <t>สหรัฐ</t>
  </si>
  <si>
    <t>สุรบดินทร์</t>
  </si>
  <si>
    <t>อินทร์แก้ว</t>
  </si>
  <si>
    <t>ส่องแสง</t>
  </si>
  <si>
    <t>กชนันท์</t>
  </si>
  <si>
    <t>เจริญสุข</t>
  </si>
  <si>
    <t>มานอก</t>
  </si>
  <si>
    <t>กรรวี</t>
  </si>
  <si>
    <t>กษมา</t>
  </si>
  <si>
    <t>เมืองน้อย</t>
  </si>
  <si>
    <t>ธันว์ชนก</t>
  </si>
  <si>
    <t>ทอดทิ้ง</t>
  </si>
  <si>
    <t>นวรัตน์</t>
  </si>
  <si>
    <t>สิงห์เรือง</t>
  </si>
  <si>
    <t>สมศรี</t>
  </si>
  <si>
    <t>วรรณษา</t>
  </si>
  <si>
    <t>หมั่นหมาย</t>
  </si>
  <si>
    <t>สรพัศ</t>
  </si>
  <si>
    <t>ตันหิรัญ</t>
  </si>
  <si>
    <t>หนึ่งฤทัย</t>
  </si>
  <si>
    <t>สิทธัง</t>
  </si>
  <si>
    <t>อรัญญา</t>
  </si>
  <si>
    <t>นิจกิจ</t>
  </si>
  <si>
    <t>อินทรานีย์</t>
  </si>
  <si>
    <t>อาจหาญ</t>
  </si>
  <si>
    <t>ธัญธรณ์</t>
  </si>
  <si>
    <t>ทิพย์เสนา</t>
  </si>
  <si>
    <t>ราชฤทธิ์</t>
  </si>
  <si>
    <t>จันทร์ใหญ่</t>
  </si>
  <si>
    <t>คณิศร</t>
  </si>
  <si>
    <t>ทั้งรักษ์</t>
  </si>
  <si>
    <t>ฤกขะวุฒิกุล</t>
  </si>
  <si>
    <t>เฉลิมพร</t>
  </si>
  <si>
    <t>เบิกบาล</t>
  </si>
  <si>
    <t>ชาคริต</t>
  </si>
  <si>
    <t>แก้วเขียว</t>
  </si>
  <si>
    <t>เด็จเดี่ยว</t>
  </si>
  <si>
    <t>คงคุ้ม</t>
  </si>
  <si>
    <t>ธนวัฒน์</t>
  </si>
  <si>
    <t>พุ่มเอี่ยม</t>
  </si>
  <si>
    <t>ธนวัต</t>
  </si>
  <si>
    <t>พลูหนัง</t>
  </si>
  <si>
    <t>ธนาธิป</t>
  </si>
  <si>
    <t>จันทร์กลับ</t>
  </si>
  <si>
    <t>พัทธดนย์</t>
  </si>
  <si>
    <t>ภูวเดช</t>
  </si>
  <si>
    <t>เขตรักษ์</t>
  </si>
  <si>
    <t>วรวุฒิ</t>
  </si>
  <si>
    <t>นวนเรือง</t>
  </si>
  <si>
    <t>วัศพล</t>
  </si>
  <si>
    <t>มุขแก้ว</t>
  </si>
  <si>
    <t>สวนสน</t>
  </si>
  <si>
    <t>อรัญ</t>
  </si>
  <si>
    <t>จงกิจ</t>
  </si>
  <si>
    <t>อัษฎาวุธ</t>
  </si>
  <si>
    <t>ศรีสมุทร</t>
  </si>
  <si>
    <t>พิมพ์ทอง</t>
  </si>
  <si>
    <t>เขมจิรา</t>
  </si>
  <si>
    <t>จาริณี</t>
  </si>
  <si>
    <t>ณัฐฐิกานต์</t>
  </si>
  <si>
    <t>ทองบุตร</t>
  </si>
  <si>
    <t>รัตนพันธ์</t>
  </si>
  <si>
    <t>ธันยากร</t>
  </si>
  <si>
    <t>เปณิกา</t>
  </si>
  <si>
    <t>แก้วเนียม</t>
  </si>
  <si>
    <t>มณีนพรัตน์</t>
  </si>
  <si>
    <t>นาฬิกา</t>
  </si>
  <si>
    <t>ทองคำ</t>
  </si>
  <si>
    <t>วุฒิการ</t>
  </si>
  <si>
    <t>อุษา</t>
  </si>
  <si>
    <t>ธรณ์เทพ</t>
  </si>
  <si>
    <t>สโมสร</t>
  </si>
  <si>
    <t>แซ่โง้ว</t>
  </si>
  <si>
    <t>กฤตเมศ</t>
  </si>
  <si>
    <t>ตันตานนท์</t>
  </si>
  <si>
    <t>คมพิพัฒน์</t>
  </si>
  <si>
    <t>ไชโย</t>
  </si>
  <si>
    <t>จักรินทร์</t>
  </si>
  <si>
    <t>บุหลัน</t>
  </si>
  <si>
    <t>ไชยรัตน์</t>
  </si>
  <si>
    <t>แซ่หล้าย</t>
  </si>
  <si>
    <t>ฐปนวัฒน์</t>
  </si>
  <si>
    <t>ดนัยนันท์</t>
  </si>
  <si>
    <t>นิรกร</t>
  </si>
  <si>
    <t>แสงจันทร์</t>
  </si>
  <si>
    <t>ปิยะ</t>
  </si>
  <si>
    <t>สมยอม</t>
  </si>
  <si>
    <t>พีรวัจน์</t>
  </si>
  <si>
    <t>พันธุ์บ้านแหลม</t>
  </si>
  <si>
    <t>พีระพัฒน์</t>
  </si>
  <si>
    <t>เจนจิตร์</t>
  </si>
  <si>
    <t>พีระพันธ์</t>
  </si>
  <si>
    <t>สิงหการ</t>
  </si>
  <si>
    <t>ศักดิ์ดา</t>
  </si>
  <si>
    <t>ส่งเสริม</t>
  </si>
  <si>
    <t>สราวุฒิ</t>
  </si>
  <si>
    <t>อนุชน</t>
  </si>
  <si>
    <t>พงษ์หนู</t>
  </si>
  <si>
    <t>อัณณพ</t>
  </si>
  <si>
    <t>ศรีฟ้า</t>
  </si>
  <si>
    <t>อิทธิกร</t>
  </si>
  <si>
    <t>บุญมาก</t>
  </si>
  <si>
    <t>เอกสิทธิ์</t>
  </si>
  <si>
    <t>จำนงค์รัตน์</t>
  </si>
  <si>
    <t>กมลชนก</t>
  </si>
  <si>
    <t>วรรณจิตร์</t>
  </si>
  <si>
    <t>ดารารัตน์</t>
  </si>
  <si>
    <t>พัฒแก้ว</t>
  </si>
  <si>
    <t>ธนาภรณ์</t>
  </si>
  <si>
    <t>ปิยานุช</t>
  </si>
  <si>
    <t>ภวรัญชน์</t>
  </si>
  <si>
    <t>ขุนชุม</t>
  </si>
  <si>
    <t>มลวิภา</t>
  </si>
  <si>
    <t>จันดาพืช</t>
  </si>
  <si>
    <t>รัชนก</t>
  </si>
  <si>
    <t>บุศบก</t>
  </si>
  <si>
    <t>สังข์แก้ว</t>
  </si>
  <si>
    <t>เหล็กพล</t>
  </si>
  <si>
    <t>สิริรัตน์</t>
  </si>
  <si>
    <t>คงเมือง</t>
  </si>
  <si>
    <t>เอี่ยมบุญก่อ</t>
  </si>
  <si>
    <t>สุรชัย</t>
  </si>
  <si>
    <t>เสฏฐวุฒิ</t>
  </si>
  <si>
    <t>สุพาที</t>
  </si>
  <si>
    <t>ชลากร</t>
  </si>
  <si>
    <t>ย่านทรัพย์</t>
  </si>
  <si>
    <t>บรวัฒน์</t>
  </si>
  <si>
    <t>ธรรมโสภณ</t>
  </si>
  <si>
    <t>ปฏิเวช</t>
  </si>
  <si>
    <t>ยวนเศษ</t>
  </si>
  <si>
    <t>สิขรินทร์</t>
  </si>
  <si>
    <t>อาจกิจ</t>
  </si>
  <si>
    <t>สุวิทย์</t>
  </si>
  <si>
    <t>จันทรวิเชียร</t>
  </si>
  <si>
    <t>นางเพ็ญแข หวานสนิท</t>
  </si>
  <si>
    <t>Mr.Christain Herselman</t>
  </si>
  <si>
    <t>นางอุทัย รักษา</t>
  </si>
  <si>
    <t>นางสาวนิรัตน์ เพชรแก้ว</t>
  </si>
  <si>
    <t>นางพรพิมล แซ่เจี่ย</t>
  </si>
  <si>
    <t>นางสาวธารทิพย์ ภาระพฤติ</t>
  </si>
  <si>
    <t>นางสาวปาณิสรา มงคลบุตร</t>
  </si>
  <si>
    <t>นางสาวอโณทัย หลงหล้า</t>
  </si>
  <si>
    <t>นางสาวยศยา ศักดิ์ศิลป์ศาสตร์</t>
  </si>
  <si>
    <t>นางสาวปิยะพร ช่องรักษ์</t>
  </si>
  <si>
    <t>นางวาสนา สุทธจิตร์</t>
  </si>
  <si>
    <t>นางจริยาวดี เวชจันทร์</t>
  </si>
  <si>
    <t>นายสหัส เสือยืนยง</t>
  </si>
  <si>
    <t>นางสาวสุกานดา ปานมั่งคั่ง</t>
  </si>
  <si>
    <t>นายนิมิตร สุสิมานนท์</t>
  </si>
  <si>
    <t>นางพรรณพนัช โชติกะ</t>
  </si>
  <si>
    <t>นางจิตติพร ถวิลการ</t>
  </si>
  <si>
    <t>นายอดิศักดิ์ ธรรมจิตต์</t>
  </si>
  <si>
    <t>นายอรรถวุฒิ หลีน้อย</t>
  </si>
  <si>
    <t>ว่าที่ ร.ต.เรืองเดชย์ ผสารพจน์</t>
  </si>
  <si>
    <t>พรทิตา</t>
  </si>
  <si>
    <t>ปาลิตา</t>
  </si>
  <si>
    <t>ทาทิพย์</t>
  </si>
  <si>
    <t>ไปรยา</t>
  </si>
  <si>
    <t>พานทอง</t>
  </si>
  <si>
    <t>พันธิสา</t>
  </si>
  <si>
    <t>สมหนองหาร</t>
  </si>
  <si>
    <t>ถิรพล</t>
  </si>
  <si>
    <t>แก้วปราง</t>
  </si>
  <si>
    <t>พิชญา</t>
  </si>
  <si>
    <t>แก้วคงธรรม</t>
  </si>
  <si>
    <t>จุฑาทิพย์</t>
  </si>
  <si>
    <t>เพชรคูหา</t>
  </si>
  <si>
    <t>มัณฑิตา</t>
  </si>
  <si>
    <t>ภูเก้าล้วน</t>
  </si>
  <si>
    <t>พิรุณ</t>
  </si>
  <si>
    <t>เพ็งจันทร์</t>
  </si>
  <si>
    <t>ณ วันที่ 4 พ.ย. 2564</t>
  </si>
  <si>
    <t>ทิพย์ยาฎา</t>
  </si>
  <si>
    <t>อังควนิชย์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</si>
</sst>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_-;\-* #,##0_-;_-* &quot;-&quot;_-;_-@_-"/>
  </numFmts>
  <fonts count="12">
    <font>
      <sz val="11"/>
      <color theme="1"/>
      <name val="Calibri"/>
      <family val="2"/>
      <charset val="222"/>
      <scheme val="minor"/>
    </font>
    <font>
      <sz val="10"/>
      <name val="Arial"/>
      <family val="2"/>
    </font>
    <font>
      <sz val="10"/>
      <name val="Arial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6"/>
      <color theme="0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4"/>
      <color theme="1"/>
      <name val="TH SarabunPSK"/>
      <family val="2"/>
    </font>
    <font>
      <sz val="12"/>
      <color theme="1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/>
      <right style="thin">
        <color auto="1"/>
      </right>
      <top style="dotted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dotted">
        <color auto="1"/>
      </top>
      <bottom/>
      <diagonal/>
    </border>
    <border>
      <left style="thin">
        <color auto="1"/>
      </left>
      <right/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/>
      <right style="thin">
        <color auto="1"/>
      </right>
      <top style="dotted">
        <color auto="1"/>
      </top>
      <bottom/>
      <diagonal/>
    </border>
    <border>
      <left style="thin">
        <color auto="1"/>
      </left>
      <right/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medium">
        <color auto="1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auto="1"/>
      </top>
      <bottom style="dotted">
        <color auto="1"/>
      </bottom>
      <diagonal/>
    </border>
    <border>
      <left/>
      <right style="medium">
        <color indexed="64"/>
      </right>
      <top style="dotted">
        <color auto="1"/>
      </top>
      <bottom style="dotted">
        <color auto="1"/>
      </bottom>
      <diagonal/>
    </border>
    <border>
      <left/>
      <right style="medium">
        <color indexed="64"/>
      </right>
      <top style="dotted">
        <color auto="1"/>
      </top>
      <bottom/>
      <diagonal/>
    </border>
    <border>
      <left/>
      <right style="medium">
        <color indexed="64"/>
      </right>
      <top style="dotted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auto="1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92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/>
    <xf numFmtId="0" fontId="4" fillId="0" borderId="30" xfId="0" applyFont="1" applyBorder="1"/>
    <xf numFmtId="0" fontId="5" fillId="2" borderId="17" xfId="0" applyFont="1" applyFill="1" applyBorder="1" applyAlignment="1">
      <alignment horizontal="center" vertical="center"/>
    </xf>
    <xf numFmtId="0" fontId="4" fillId="0" borderId="0" xfId="0" applyFont="1"/>
    <xf numFmtId="0" fontId="4" fillId="0" borderId="25" xfId="0" applyFont="1" applyBorder="1" applyAlignment="1">
      <alignment horizontal="center" vertical="center"/>
    </xf>
    <xf numFmtId="0" fontId="4" fillId="0" borderId="26" xfId="0" applyNumberFormat="1" applyFont="1" applyBorder="1" applyAlignment="1">
      <alignment horizontal="center" vertical="center"/>
    </xf>
    <xf numFmtId="0" fontId="6" fillId="0" borderId="26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6" fillId="0" borderId="28" xfId="0" applyFont="1" applyBorder="1" applyAlignment="1">
      <alignment vertical="center"/>
    </xf>
    <xf numFmtId="0" fontId="6" fillId="0" borderId="28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7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vertical="center"/>
    </xf>
    <xf numFmtId="0" fontId="7" fillId="2" borderId="13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 shrinkToFit="1"/>
    </xf>
    <xf numFmtId="0" fontId="8" fillId="2" borderId="13" xfId="0" applyFont="1" applyFill="1" applyBorder="1" applyAlignment="1">
      <alignment horizontal="center" vertical="center" shrinkToFit="1"/>
    </xf>
    <xf numFmtId="0" fontId="8" fillId="2" borderId="13" xfId="0" applyFont="1" applyFill="1" applyBorder="1" applyAlignment="1">
      <alignment vertical="center" shrinkToFit="1"/>
    </xf>
    <xf numFmtId="0" fontId="4" fillId="0" borderId="22" xfId="0" applyNumberFormat="1" applyFont="1" applyBorder="1" applyAlignment="1">
      <alignment horizontal="center" vertical="center"/>
    </xf>
    <xf numFmtId="0" fontId="6" fillId="0" borderId="22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4" fillId="0" borderId="23" xfId="0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9" fillId="0" borderId="17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5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8" fillId="2" borderId="13" xfId="0" applyFont="1" applyFill="1" applyBorder="1" applyAlignment="1">
      <alignment vertical="center"/>
    </xf>
    <xf numFmtId="0" fontId="9" fillId="2" borderId="13" xfId="0" applyFont="1" applyFill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164" fontId="4" fillId="0" borderId="20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64" fontId="4" fillId="0" borderId="11" xfId="0" applyNumberFormat="1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9" fillId="2" borderId="16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8" fillId="2" borderId="0" xfId="0" applyFont="1" applyFill="1"/>
    <xf numFmtId="0" fontId="10" fillId="0" borderId="0" xfId="0" applyFont="1"/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4" fillId="0" borderId="22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4" fillId="0" borderId="26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3" fillId="0" borderId="3" xfId="0" applyFont="1" applyBorder="1"/>
    <xf numFmtId="0" fontId="6" fillId="0" borderId="3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30" xfId="0" applyFont="1" applyBorder="1"/>
  </cellXfs>
  <cellStyles count="3">
    <cellStyle name="Normal 2" xfId="2" xr:uid="{00000000-0005-0000-0000-000001000000}"/>
    <cellStyle name="ปกติ" xfId="0" builtinId="0"/>
    <cellStyle name="ปกติ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137160</xdr:colOff>
      <xdr:row>0</xdr:row>
      <xdr:rowOff>160020</xdr:rowOff>
    </xdr:from>
    <xdr:to>
      <xdr:col>16</xdr:col>
      <xdr:colOff>1114772</xdr:colOff>
      <xdr:row>4</xdr:row>
      <xdr:rowOff>61999</xdr:rowOff>
    </xdr:to>
    <xdr:pic>
      <xdr:nvPicPr>
        <xdr:cNvPr id="3" name="Picture 4">
          <a:extLst>
            <a:ext uri="{FF2B5EF4-FFF2-40B4-BE49-F238E27FC236}">
              <a16:creationId xmlns:a16="http://schemas.microsoft.com/office/drawing/2014/main" id="{A29777EB-D20F-4B26-9395-77CA5E55C1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55920" y="160020"/>
          <a:ext cx="977612" cy="1151659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152400</xdr:colOff>
      <xdr:row>0</xdr:row>
      <xdr:rowOff>175260</xdr:rowOff>
    </xdr:from>
    <xdr:to>
      <xdr:col>16</xdr:col>
      <xdr:colOff>1130012</xdr:colOff>
      <xdr:row>4</xdr:row>
      <xdr:rowOff>61999</xdr:rowOff>
    </xdr:to>
    <xdr:pic>
      <xdr:nvPicPr>
        <xdr:cNvPr id="3" name="Picture 4">
          <a:extLst>
            <a:ext uri="{FF2B5EF4-FFF2-40B4-BE49-F238E27FC236}">
              <a16:creationId xmlns:a16="http://schemas.microsoft.com/office/drawing/2014/main" id="{7547AC26-096A-435E-A887-E093E875EE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71160" y="175260"/>
          <a:ext cx="977612" cy="115165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152400</xdr:colOff>
      <xdr:row>0</xdr:row>
      <xdr:rowOff>137160</xdr:rowOff>
    </xdr:from>
    <xdr:to>
      <xdr:col>16</xdr:col>
      <xdr:colOff>1130012</xdr:colOff>
      <xdr:row>4</xdr:row>
      <xdr:rowOff>23899</xdr:rowOff>
    </xdr:to>
    <xdr:pic>
      <xdr:nvPicPr>
        <xdr:cNvPr id="4" name="Picture 4">
          <a:extLst>
            <a:ext uri="{FF2B5EF4-FFF2-40B4-BE49-F238E27FC236}">
              <a16:creationId xmlns:a16="http://schemas.microsoft.com/office/drawing/2014/main" id="{9B7797A5-85FB-453E-8B28-5EB266813A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71160" y="137160"/>
          <a:ext cx="977612" cy="115165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152400</xdr:colOff>
      <xdr:row>0</xdr:row>
      <xdr:rowOff>152400</xdr:rowOff>
    </xdr:from>
    <xdr:to>
      <xdr:col>16</xdr:col>
      <xdr:colOff>1130012</xdr:colOff>
      <xdr:row>4</xdr:row>
      <xdr:rowOff>39139</xdr:rowOff>
    </xdr:to>
    <xdr:pic>
      <xdr:nvPicPr>
        <xdr:cNvPr id="3" name="Picture 4">
          <a:extLst>
            <a:ext uri="{FF2B5EF4-FFF2-40B4-BE49-F238E27FC236}">
              <a16:creationId xmlns:a16="http://schemas.microsoft.com/office/drawing/2014/main" id="{B058EDE8-530B-4207-AACF-04186D1D6C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71160" y="152400"/>
          <a:ext cx="977612" cy="115165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137160</xdr:colOff>
      <xdr:row>0</xdr:row>
      <xdr:rowOff>121920</xdr:rowOff>
    </xdr:from>
    <xdr:to>
      <xdr:col>16</xdr:col>
      <xdr:colOff>1114772</xdr:colOff>
      <xdr:row>4</xdr:row>
      <xdr:rowOff>8659</xdr:rowOff>
    </xdr:to>
    <xdr:pic>
      <xdr:nvPicPr>
        <xdr:cNvPr id="3" name="Picture 4">
          <a:extLst>
            <a:ext uri="{FF2B5EF4-FFF2-40B4-BE49-F238E27FC236}">
              <a16:creationId xmlns:a16="http://schemas.microsoft.com/office/drawing/2014/main" id="{1339D2F5-7A5C-4403-9AC1-379E37A549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55920" y="121920"/>
          <a:ext cx="977612" cy="1151659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160020</xdr:colOff>
      <xdr:row>0</xdr:row>
      <xdr:rowOff>114300</xdr:rowOff>
    </xdr:from>
    <xdr:to>
      <xdr:col>16</xdr:col>
      <xdr:colOff>1137632</xdr:colOff>
      <xdr:row>4</xdr:row>
      <xdr:rowOff>1039</xdr:rowOff>
    </xdr:to>
    <xdr:pic>
      <xdr:nvPicPr>
        <xdr:cNvPr id="3" name="Picture 4">
          <a:extLst>
            <a:ext uri="{FF2B5EF4-FFF2-40B4-BE49-F238E27FC236}">
              <a16:creationId xmlns:a16="http://schemas.microsoft.com/office/drawing/2014/main" id="{87E0E30E-66C3-40FE-AB53-1014BC937A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78780" y="114300"/>
          <a:ext cx="977612" cy="1151659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144780</xdr:colOff>
      <xdr:row>0</xdr:row>
      <xdr:rowOff>167640</xdr:rowOff>
    </xdr:from>
    <xdr:to>
      <xdr:col>16</xdr:col>
      <xdr:colOff>1122392</xdr:colOff>
      <xdr:row>4</xdr:row>
      <xdr:rowOff>54379</xdr:rowOff>
    </xdr:to>
    <xdr:pic>
      <xdr:nvPicPr>
        <xdr:cNvPr id="3" name="Picture 4">
          <a:extLst>
            <a:ext uri="{FF2B5EF4-FFF2-40B4-BE49-F238E27FC236}">
              <a16:creationId xmlns:a16="http://schemas.microsoft.com/office/drawing/2014/main" id="{2DE0593C-F18D-48C4-9FD9-27D8635D7C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63540" y="167640"/>
          <a:ext cx="977612" cy="1151659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137160</xdr:colOff>
      <xdr:row>0</xdr:row>
      <xdr:rowOff>160020</xdr:rowOff>
    </xdr:from>
    <xdr:to>
      <xdr:col>16</xdr:col>
      <xdr:colOff>1114772</xdr:colOff>
      <xdr:row>4</xdr:row>
      <xdr:rowOff>46759</xdr:rowOff>
    </xdr:to>
    <xdr:pic>
      <xdr:nvPicPr>
        <xdr:cNvPr id="3" name="Picture 4">
          <a:extLst>
            <a:ext uri="{FF2B5EF4-FFF2-40B4-BE49-F238E27FC236}">
              <a16:creationId xmlns:a16="http://schemas.microsoft.com/office/drawing/2014/main" id="{8EDC73B7-E333-4845-BC19-575578053C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55920" y="160020"/>
          <a:ext cx="977612" cy="1151659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129540</xdr:colOff>
      <xdr:row>0</xdr:row>
      <xdr:rowOff>129540</xdr:rowOff>
    </xdr:from>
    <xdr:to>
      <xdr:col>16</xdr:col>
      <xdr:colOff>1107152</xdr:colOff>
      <xdr:row>4</xdr:row>
      <xdr:rowOff>16279</xdr:rowOff>
    </xdr:to>
    <xdr:pic>
      <xdr:nvPicPr>
        <xdr:cNvPr id="3" name="Picture 4">
          <a:extLst>
            <a:ext uri="{FF2B5EF4-FFF2-40B4-BE49-F238E27FC236}">
              <a16:creationId xmlns:a16="http://schemas.microsoft.com/office/drawing/2014/main" id="{A8061291-FFD9-445F-ABD2-BF5EF3C206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48300" y="129540"/>
          <a:ext cx="977612" cy="1151659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144780</xdr:colOff>
      <xdr:row>0</xdr:row>
      <xdr:rowOff>198120</xdr:rowOff>
    </xdr:from>
    <xdr:to>
      <xdr:col>16</xdr:col>
      <xdr:colOff>1122392</xdr:colOff>
      <xdr:row>4</xdr:row>
      <xdr:rowOff>84859</xdr:rowOff>
    </xdr:to>
    <xdr:pic>
      <xdr:nvPicPr>
        <xdr:cNvPr id="3" name="Picture 4">
          <a:extLst>
            <a:ext uri="{FF2B5EF4-FFF2-40B4-BE49-F238E27FC236}">
              <a16:creationId xmlns:a16="http://schemas.microsoft.com/office/drawing/2014/main" id="{15B5D3FD-CB37-423A-937B-CF45A3B4AA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63540" y="198120"/>
          <a:ext cx="977612" cy="11516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  <pageSetUpPr fitToPage="1"/>
  </sheetPr>
  <dimension ref="A1:Q46"/>
  <sheetViews>
    <sheetView zoomScaleNormal="100" workbookViewId="0">
      <selection activeCell="R1" sqref="R1"/>
    </sheetView>
  </sheetViews>
  <sheetFormatPr defaultColWidth="9" defaultRowHeight="21"/>
  <cols>
    <col min="1" max="1" width="4.109375" style="10" customWidth="1"/>
    <col min="2" max="2" width="8.6640625" style="10" customWidth="1"/>
    <col min="3" max="3" width="3.109375" style="10" customWidth="1"/>
    <col min="4" max="5" width="10.6640625" style="10" customWidth="1"/>
    <col min="6" max="7" width="3.6640625" style="77" customWidth="1"/>
    <col min="8" max="16" width="3.6640625" style="10" customWidth="1"/>
    <col min="17" max="17" width="18.6640625" style="78" customWidth="1"/>
    <col min="18" max="16384" width="9" style="10"/>
  </cols>
  <sheetData>
    <row r="1" spans="1:17" ht="39" customHeight="1">
      <c r="A1" s="1" t="s">
        <v>1</v>
      </c>
      <c r="B1" s="1" t="s">
        <v>2</v>
      </c>
      <c r="C1" s="2" t="s">
        <v>0</v>
      </c>
      <c r="D1" s="3"/>
      <c r="E1" s="4"/>
      <c r="F1" s="5" t="s">
        <v>9</v>
      </c>
      <c r="G1" s="6"/>
      <c r="H1" s="7"/>
      <c r="I1" s="7"/>
      <c r="J1" s="7"/>
      <c r="K1" s="7"/>
      <c r="L1" s="7"/>
      <c r="M1" s="7"/>
      <c r="N1" s="7"/>
      <c r="O1" s="7"/>
      <c r="P1" s="8"/>
      <c r="Q1" s="9"/>
    </row>
    <row r="2" spans="1:17" s="22" customFormat="1" ht="20.100000000000001" customHeight="1">
      <c r="A2" s="11">
        <v>1</v>
      </c>
      <c r="B2" s="12">
        <v>22750</v>
      </c>
      <c r="C2" s="13" t="s">
        <v>132</v>
      </c>
      <c r="D2" s="14" t="s">
        <v>146</v>
      </c>
      <c r="E2" s="15" t="s">
        <v>147</v>
      </c>
      <c r="F2" s="16" t="s">
        <v>10</v>
      </c>
      <c r="G2" s="17"/>
      <c r="H2" s="18"/>
      <c r="I2" s="18"/>
      <c r="J2" s="18"/>
      <c r="K2" s="19"/>
      <c r="L2" s="19"/>
      <c r="M2" s="19"/>
      <c r="N2" s="19"/>
      <c r="O2" s="19"/>
      <c r="P2" s="20"/>
      <c r="Q2" s="21"/>
    </row>
    <row r="3" spans="1:17" s="22" customFormat="1" ht="20.100000000000001" customHeight="1">
      <c r="A3" s="23">
        <v>2</v>
      </c>
      <c r="B3" s="24">
        <v>22751</v>
      </c>
      <c r="C3" s="25" t="s">
        <v>132</v>
      </c>
      <c r="D3" s="26" t="s">
        <v>148</v>
      </c>
      <c r="E3" s="27" t="s">
        <v>149</v>
      </c>
      <c r="F3" s="28" t="s">
        <v>10</v>
      </c>
      <c r="G3" s="29"/>
      <c r="H3" s="30"/>
      <c r="I3" s="30"/>
      <c r="J3" s="30"/>
      <c r="K3" s="30"/>
      <c r="L3" s="30"/>
      <c r="M3" s="30"/>
      <c r="N3" s="30"/>
      <c r="O3" s="30"/>
      <c r="P3" s="31"/>
      <c r="Q3" s="21"/>
    </row>
    <row r="4" spans="1:17" s="22" customFormat="1" ht="20.100000000000001" customHeight="1">
      <c r="A4" s="23">
        <v>3</v>
      </c>
      <c r="B4" s="24">
        <v>22752</v>
      </c>
      <c r="C4" s="25" t="s">
        <v>132</v>
      </c>
      <c r="D4" s="26" t="s">
        <v>150</v>
      </c>
      <c r="E4" s="27" t="s">
        <v>151</v>
      </c>
      <c r="F4" s="28" t="s">
        <v>10</v>
      </c>
      <c r="G4" s="29"/>
      <c r="H4" s="30"/>
      <c r="I4" s="30"/>
      <c r="J4" s="30"/>
      <c r="K4" s="30"/>
      <c r="L4" s="30"/>
      <c r="M4" s="30"/>
      <c r="N4" s="30"/>
      <c r="O4" s="30"/>
      <c r="P4" s="31"/>
      <c r="Q4" s="21"/>
    </row>
    <row r="5" spans="1:17" s="22" customFormat="1" ht="20.100000000000001" customHeight="1">
      <c r="A5" s="23">
        <v>4</v>
      </c>
      <c r="B5" s="24">
        <v>22753</v>
      </c>
      <c r="C5" s="25" t="s">
        <v>132</v>
      </c>
      <c r="D5" s="26" t="s">
        <v>152</v>
      </c>
      <c r="E5" s="27" t="s">
        <v>153</v>
      </c>
      <c r="F5" s="28" t="s">
        <v>10</v>
      </c>
      <c r="G5" s="29"/>
      <c r="H5" s="30"/>
      <c r="I5" s="30"/>
      <c r="J5" s="30"/>
      <c r="K5" s="30"/>
      <c r="L5" s="30"/>
      <c r="M5" s="30"/>
      <c r="N5" s="30"/>
      <c r="O5" s="30"/>
      <c r="P5" s="31"/>
      <c r="Q5" s="32"/>
    </row>
    <row r="6" spans="1:17" s="22" customFormat="1" ht="20.100000000000001" customHeight="1">
      <c r="A6" s="23">
        <v>5</v>
      </c>
      <c r="B6" s="24">
        <v>22754</v>
      </c>
      <c r="C6" s="25" t="s">
        <v>132</v>
      </c>
      <c r="D6" s="26" t="s">
        <v>154</v>
      </c>
      <c r="E6" s="27" t="s">
        <v>35</v>
      </c>
      <c r="F6" s="28" t="s">
        <v>10</v>
      </c>
      <c r="G6" s="29"/>
      <c r="H6" s="30"/>
      <c r="I6" s="30"/>
      <c r="J6" s="30"/>
      <c r="K6" s="30"/>
      <c r="L6" s="30"/>
      <c r="M6" s="30"/>
      <c r="N6" s="30"/>
      <c r="O6" s="30"/>
      <c r="P6" s="31"/>
      <c r="Q6" s="33">
        <f>COUNTIF(I1:I46,"นางสาว")</f>
        <v>0</v>
      </c>
    </row>
    <row r="7" spans="1:17" s="22" customFormat="1" ht="20.100000000000001" customHeight="1">
      <c r="A7" s="23">
        <v>6</v>
      </c>
      <c r="B7" s="24">
        <v>22755</v>
      </c>
      <c r="C7" s="25" t="s">
        <v>132</v>
      </c>
      <c r="D7" s="26" t="s">
        <v>155</v>
      </c>
      <c r="E7" s="27" t="s">
        <v>156</v>
      </c>
      <c r="F7" s="28" t="s">
        <v>10</v>
      </c>
      <c r="G7" s="29"/>
      <c r="H7" s="30"/>
      <c r="I7" s="30"/>
      <c r="J7" s="30"/>
      <c r="K7" s="30"/>
      <c r="L7" s="30"/>
      <c r="M7" s="30"/>
      <c r="N7" s="30"/>
      <c r="O7" s="30"/>
      <c r="P7" s="31"/>
      <c r="Q7" s="34" t="s">
        <v>3</v>
      </c>
    </row>
    <row r="8" spans="1:17" s="22" customFormat="1" ht="20.100000000000001" customHeight="1">
      <c r="A8" s="23">
        <v>7</v>
      </c>
      <c r="B8" s="24">
        <v>22756</v>
      </c>
      <c r="C8" s="25" t="s">
        <v>132</v>
      </c>
      <c r="D8" s="26" t="s">
        <v>157</v>
      </c>
      <c r="E8" s="27" t="s">
        <v>158</v>
      </c>
      <c r="F8" s="28" t="s">
        <v>10</v>
      </c>
      <c r="G8" s="29"/>
      <c r="H8" s="30"/>
      <c r="I8" s="30"/>
      <c r="J8" s="30"/>
      <c r="K8" s="30"/>
      <c r="L8" s="30"/>
      <c r="M8" s="30"/>
      <c r="N8" s="30"/>
      <c r="O8" s="30"/>
      <c r="P8" s="31"/>
      <c r="Q8" s="34" t="s">
        <v>4</v>
      </c>
    </row>
    <row r="9" spans="1:17" s="22" customFormat="1" ht="20.100000000000001" customHeight="1">
      <c r="A9" s="23">
        <v>8</v>
      </c>
      <c r="B9" s="24">
        <v>22757</v>
      </c>
      <c r="C9" s="25" t="s">
        <v>133</v>
      </c>
      <c r="D9" s="26" t="s">
        <v>159</v>
      </c>
      <c r="E9" s="27" t="s">
        <v>160</v>
      </c>
      <c r="F9" s="28" t="s">
        <v>11</v>
      </c>
      <c r="G9" s="29"/>
      <c r="H9" s="30"/>
      <c r="I9" s="30"/>
      <c r="J9" s="30"/>
      <c r="K9" s="30"/>
      <c r="L9" s="30"/>
      <c r="M9" s="30"/>
      <c r="N9" s="30"/>
      <c r="O9" s="30"/>
      <c r="P9" s="31"/>
      <c r="Q9" s="34" t="s">
        <v>5</v>
      </c>
    </row>
    <row r="10" spans="1:17" s="22" customFormat="1" ht="20.100000000000001" customHeight="1">
      <c r="A10" s="23">
        <v>9</v>
      </c>
      <c r="B10" s="24">
        <v>22758</v>
      </c>
      <c r="C10" s="25" t="s">
        <v>133</v>
      </c>
      <c r="D10" s="26" t="s">
        <v>161</v>
      </c>
      <c r="E10" s="27" t="s">
        <v>162</v>
      </c>
      <c r="F10" s="28" t="s">
        <v>11</v>
      </c>
      <c r="G10" s="29"/>
      <c r="H10" s="30"/>
      <c r="I10" s="30"/>
      <c r="J10" s="30"/>
      <c r="K10" s="30"/>
      <c r="L10" s="30"/>
      <c r="M10" s="30"/>
      <c r="N10" s="30"/>
      <c r="O10" s="30"/>
      <c r="P10" s="31"/>
      <c r="Q10" s="35"/>
    </row>
    <row r="11" spans="1:17" s="22" customFormat="1" ht="20.100000000000001" customHeight="1">
      <c r="A11" s="23">
        <v>10</v>
      </c>
      <c r="B11" s="24">
        <v>22759</v>
      </c>
      <c r="C11" s="25" t="s">
        <v>133</v>
      </c>
      <c r="D11" s="26" t="s">
        <v>163</v>
      </c>
      <c r="E11" s="27" t="s">
        <v>164</v>
      </c>
      <c r="F11" s="28" t="s">
        <v>11</v>
      </c>
      <c r="G11" s="29"/>
      <c r="H11" s="30"/>
      <c r="I11" s="30"/>
      <c r="J11" s="30"/>
      <c r="K11" s="30"/>
      <c r="L11" s="30"/>
      <c r="M11" s="30"/>
      <c r="N11" s="30"/>
      <c r="O11" s="30"/>
      <c r="P11" s="31"/>
      <c r="Q11" s="35"/>
    </row>
    <row r="12" spans="1:17" s="22" customFormat="1" ht="20.100000000000001" customHeight="1">
      <c r="A12" s="23">
        <v>11</v>
      </c>
      <c r="B12" s="24">
        <v>22760</v>
      </c>
      <c r="C12" s="25" t="s">
        <v>133</v>
      </c>
      <c r="D12" s="26" t="s">
        <v>40</v>
      </c>
      <c r="E12" s="27" t="s">
        <v>165</v>
      </c>
      <c r="F12" s="28" t="s">
        <v>11</v>
      </c>
      <c r="G12" s="29"/>
      <c r="H12" s="30"/>
      <c r="I12" s="30"/>
      <c r="J12" s="30"/>
      <c r="K12" s="30"/>
      <c r="L12" s="30"/>
      <c r="M12" s="30"/>
      <c r="N12" s="30"/>
      <c r="O12" s="30"/>
      <c r="P12" s="31"/>
      <c r="Q12" s="34" t="s">
        <v>134</v>
      </c>
    </row>
    <row r="13" spans="1:17" s="22" customFormat="1" ht="20.100000000000001" customHeight="1">
      <c r="A13" s="23">
        <v>12</v>
      </c>
      <c r="B13" s="24">
        <v>22761</v>
      </c>
      <c r="C13" s="25" t="s">
        <v>133</v>
      </c>
      <c r="D13" s="26" t="s">
        <v>166</v>
      </c>
      <c r="E13" s="27" t="s">
        <v>167</v>
      </c>
      <c r="F13" s="28" t="s">
        <v>11</v>
      </c>
      <c r="G13" s="29"/>
      <c r="H13" s="30"/>
      <c r="I13" s="30"/>
      <c r="J13" s="30"/>
      <c r="K13" s="30"/>
      <c r="L13" s="30"/>
      <c r="M13" s="30"/>
      <c r="N13" s="30"/>
      <c r="O13" s="30"/>
      <c r="P13" s="31"/>
      <c r="Q13" s="34" t="s">
        <v>68</v>
      </c>
    </row>
    <row r="14" spans="1:17" s="22" customFormat="1" ht="20.100000000000001" customHeight="1">
      <c r="A14" s="23">
        <v>13</v>
      </c>
      <c r="B14" s="24">
        <v>22762</v>
      </c>
      <c r="C14" s="25" t="s">
        <v>133</v>
      </c>
      <c r="D14" s="26" t="s">
        <v>168</v>
      </c>
      <c r="E14" s="27" t="s">
        <v>169</v>
      </c>
      <c r="F14" s="28" t="s">
        <v>11</v>
      </c>
      <c r="G14" s="29"/>
      <c r="H14" s="30"/>
      <c r="I14" s="30"/>
      <c r="J14" s="30"/>
      <c r="K14" s="30"/>
      <c r="L14" s="30"/>
      <c r="M14" s="30"/>
      <c r="N14" s="30"/>
      <c r="O14" s="30"/>
      <c r="P14" s="31"/>
      <c r="Q14" s="34"/>
    </row>
    <row r="15" spans="1:17" s="22" customFormat="1" ht="20.100000000000001" customHeight="1">
      <c r="A15" s="23">
        <v>14</v>
      </c>
      <c r="B15" s="24">
        <v>22764</v>
      </c>
      <c r="C15" s="25" t="s">
        <v>133</v>
      </c>
      <c r="D15" s="26" t="s">
        <v>170</v>
      </c>
      <c r="E15" s="27" t="s">
        <v>171</v>
      </c>
      <c r="F15" s="28" t="s">
        <v>11</v>
      </c>
      <c r="G15" s="29"/>
      <c r="H15" s="30"/>
      <c r="I15" s="30"/>
      <c r="J15" s="30"/>
      <c r="K15" s="30"/>
      <c r="L15" s="30"/>
      <c r="M15" s="30"/>
      <c r="N15" s="30"/>
      <c r="O15" s="30"/>
      <c r="P15" s="31"/>
      <c r="Q15" s="36" t="s">
        <v>6</v>
      </c>
    </row>
    <row r="16" spans="1:17" s="22" customFormat="1" ht="20.100000000000001" customHeight="1">
      <c r="A16" s="23">
        <v>15</v>
      </c>
      <c r="B16" s="24">
        <v>22765</v>
      </c>
      <c r="C16" s="25" t="s">
        <v>133</v>
      </c>
      <c r="D16" s="26" t="s">
        <v>172</v>
      </c>
      <c r="E16" s="27" t="s">
        <v>123</v>
      </c>
      <c r="F16" s="28" t="s">
        <v>11</v>
      </c>
      <c r="G16" s="29"/>
      <c r="H16" s="30"/>
      <c r="I16" s="30"/>
      <c r="J16" s="30"/>
      <c r="K16" s="30"/>
      <c r="L16" s="30"/>
      <c r="M16" s="30"/>
      <c r="N16" s="30"/>
      <c r="O16" s="30"/>
      <c r="P16" s="31"/>
      <c r="Q16" s="37" t="s">
        <v>686</v>
      </c>
    </row>
    <row r="17" spans="1:17" s="22" customFormat="1" ht="20.100000000000001" customHeight="1">
      <c r="A17" s="23">
        <v>16</v>
      </c>
      <c r="B17" s="24">
        <v>22766</v>
      </c>
      <c r="C17" s="25" t="s">
        <v>133</v>
      </c>
      <c r="D17" s="26" t="s">
        <v>173</v>
      </c>
      <c r="E17" s="27" t="s">
        <v>174</v>
      </c>
      <c r="F17" s="28" t="s">
        <v>11</v>
      </c>
      <c r="G17" s="29"/>
      <c r="H17" s="30"/>
      <c r="I17" s="30"/>
      <c r="J17" s="30"/>
      <c r="K17" s="30"/>
      <c r="L17" s="30"/>
      <c r="M17" s="30"/>
      <c r="N17" s="30"/>
      <c r="O17" s="30"/>
      <c r="P17" s="31"/>
      <c r="Q17" s="38" t="s">
        <v>687</v>
      </c>
    </row>
    <row r="18" spans="1:17" s="22" customFormat="1" ht="20.100000000000001" customHeight="1">
      <c r="A18" s="23">
        <v>17</v>
      </c>
      <c r="B18" s="24">
        <v>22767</v>
      </c>
      <c r="C18" s="25" t="s">
        <v>133</v>
      </c>
      <c r="D18" s="26" t="s">
        <v>175</v>
      </c>
      <c r="E18" s="27" t="s">
        <v>176</v>
      </c>
      <c r="F18" s="28" t="s">
        <v>11</v>
      </c>
      <c r="G18" s="29"/>
      <c r="H18" s="30"/>
      <c r="I18" s="30"/>
      <c r="J18" s="30"/>
      <c r="K18" s="30"/>
      <c r="L18" s="30"/>
      <c r="M18" s="30"/>
      <c r="N18" s="30"/>
      <c r="O18" s="30"/>
      <c r="P18" s="31"/>
      <c r="Q18" s="39"/>
    </row>
    <row r="19" spans="1:17" s="22" customFormat="1" ht="20.100000000000001" customHeight="1">
      <c r="A19" s="23">
        <v>18</v>
      </c>
      <c r="B19" s="24">
        <v>22768</v>
      </c>
      <c r="C19" s="25" t="s">
        <v>133</v>
      </c>
      <c r="D19" s="26" t="s">
        <v>177</v>
      </c>
      <c r="E19" s="27" t="s">
        <v>130</v>
      </c>
      <c r="F19" s="28" t="s">
        <v>11</v>
      </c>
      <c r="G19" s="29"/>
      <c r="H19" s="30"/>
      <c r="I19" s="30"/>
      <c r="J19" s="30"/>
      <c r="K19" s="30"/>
      <c r="L19" s="30"/>
      <c r="M19" s="30"/>
      <c r="N19" s="30"/>
      <c r="O19" s="30"/>
      <c r="P19" s="31"/>
      <c r="Q19" s="39"/>
    </row>
    <row r="20" spans="1:17" s="22" customFormat="1" ht="20.100000000000001" customHeight="1">
      <c r="A20" s="23">
        <v>19</v>
      </c>
      <c r="B20" s="40">
        <v>22769</v>
      </c>
      <c r="C20" s="41" t="s">
        <v>133</v>
      </c>
      <c r="D20" s="42" t="s">
        <v>178</v>
      </c>
      <c r="E20" s="43" t="s">
        <v>179</v>
      </c>
      <c r="F20" s="28" t="s">
        <v>11</v>
      </c>
      <c r="G20" s="29"/>
      <c r="H20" s="44"/>
      <c r="I20" s="44"/>
      <c r="J20" s="44"/>
      <c r="K20" s="30"/>
      <c r="L20" s="30"/>
      <c r="M20" s="30"/>
      <c r="N20" s="30"/>
      <c r="O20" s="30"/>
      <c r="P20" s="31"/>
      <c r="Q20" s="39"/>
    </row>
    <row r="21" spans="1:17" s="22" customFormat="1" ht="20.100000000000001" customHeight="1" thickBot="1">
      <c r="A21" s="23">
        <v>20</v>
      </c>
      <c r="B21" s="24">
        <v>22771</v>
      </c>
      <c r="C21" s="25" t="s">
        <v>133</v>
      </c>
      <c r="D21" s="26" t="s">
        <v>180</v>
      </c>
      <c r="E21" s="27" t="s">
        <v>181</v>
      </c>
      <c r="F21" s="28" t="s">
        <v>11</v>
      </c>
      <c r="G21" s="29"/>
      <c r="H21" s="30"/>
      <c r="I21" s="30"/>
      <c r="J21" s="30"/>
      <c r="K21" s="30"/>
      <c r="L21" s="30"/>
      <c r="M21" s="30"/>
      <c r="N21" s="30"/>
      <c r="O21" s="30"/>
      <c r="P21" s="31"/>
      <c r="Q21" s="39"/>
    </row>
    <row r="22" spans="1:17" s="22" customFormat="1" ht="20.100000000000001" customHeight="1">
      <c r="A22" s="23">
        <v>21</v>
      </c>
      <c r="B22" s="24">
        <v>22772</v>
      </c>
      <c r="C22" s="45" t="s">
        <v>133</v>
      </c>
      <c r="D22" s="46" t="s">
        <v>182</v>
      </c>
      <c r="E22" s="47" t="s">
        <v>183</v>
      </c>
      <c r="F22" s="28" t="s">
        <v>11</v>
      </c>
      <c r="G22" s="29"/>
      <c r="H22" s="44"/>
      <c r="I22" s="44"/>
      <c r="J22" s="44"/>
      <c r="K22" s="30"/>
      <c r="L22" s="30"/>
      <c r="M22" s="30"/>
      <c r="N22" s="30"/>
      <c r="O22" s="30"/>
      <c r="P22" s="31"/>
      <c r="Q22" s="48" t="s">
        <v>7</v>
      </c>
    </row>
    <row r="23" spans="1:17" s="22" customFormat="1" ht="20.100000000000001" customHeight="1">
      <c r="A23" s="23">
        <v>22</v>
      </c>
      <c r="B23" s="24">
        <v>22773</v>
      </c>
      <c r="C23" s="45" t="s">
        <v>133</v>
      </c>
      <c r="D23" s="46" t="s">
        <v>184</v>
      </c>
      <c r="E23" s="47" t="s">
        <v>185</v>
      </c>
      <c r="F23" s="28" t="s">
        <v>11</v>
      </c>
      <c r="G23" s="29"/>
      <c r="H23" s="30"/>
      <c r="I23" s="30"/>
      <c r="J23" s="30"/>
      <c r="K23" s="30"/>
      <c r="L23" s="30"/>
      <c r="M23" s="30"/>
      <c r="N23" s="30"/>
      <c r="O23" s="30"/>
      <c r="P23" s="31"/>
      <c r="Q23" s="49" t="str">
        <f>CONCATENATE("ชาย ",COUNTIF($F$1:$F$68,"ช")," คน")</f>
        <v>ชาย 8 คน</v>
      </c>
    </row>
    <row r="24" spans="1:17" s="22" customFormat="1" ht="20.100000000000001" customHeight="1">
      <c r="A24" s="23">
        <v>23</v>
      </c>
      <c r="B24" s="24">
        <v>22774</v>
      </c>
      <c r="C24" s="45" t="s">
        <v>133</v>
      </c>
      <c r="D24" s="46" t="s">
        <v>186</v>
      </c>
      <c r="E24" s="47" t="s">
        <v>187</v>
      </c>
      <c r="F24" s="28" t="s">
        <v>11</v>
      </c>
      <c r="G24" s="29"/>
      <c r="H24" s="30"/>
      <c r="I24" s="30"/>
      <c r="J24" s="30"/>
      <c r="K24" s="30"/>
      <c r="L24" s="30"/>
      <c r="M24" s="30"/>
      <c r="N24" s="30"/>
      <c r="O24" s="30"/>
      <c r="P24" s="31"/>
      <c r="Q24" s="49" t="str">
        <f>CONCATENATE("หญิง ",COUNTIF($F$1:$F$68,"ญ")," คน")</f>
        <v>หญิง 16 คน</v>
      </c>
    </row>
    <row r="25" spans="1:17" s="22" customFormat="1" ht="20.100000000000001" customHeight="1">
      <c r="A25" s="23">
        <v>24</v>
      </c>
      <c r="B25" s="24">
        <v>23160</v>
      </c>
      <c r="C25" s="45" t="s">
        <v>132</v>
      </c>
      <c r="D25" s="46" t="s">
        <v>8</v>
      </c>
      <c r="E25" s="47" t="s">
        <v>188</v>
      </c>
      <c r="F25" s="28" t="s">
        <v>10</v>
      </c>
      <c r="G25" s="29"/>
      <c r="H25" s="30"/>
      <c r="I25" s="30"/>
      <c r="J25" s="30"/>
      <c r="K25" s="30"/>
      <c r="L25" s="30"/>
      <c r="M25" s="30"/>
      <c r="N25" s="30"/>
      <c r="O25" s="30"/>
      <c r="P25" s="31"/>
      <c r="Q25" s="49" t="str">
        <f>CONCATENATE("รวม ",COUNTA($F$2:$F$68)," คน")</f>
        <v>รวม 24 คน</v>
      </c>
    </row>
    <row r="26" spans="1:17" s="22" customFormat="1" ht="20.100000000000001" customHeight="1">
      <c r="A26" s="23"/>
      <c r="B26" s="24"/>
      <c r="C26" s="45"/>
      <c r="D26" s="46"/>
      <c r="E26" s="47"/>
      <c r="F26" s="28"/>
      <c r="G26" s="50"/>
      <c r="H26" s="30"/>
      <c r="I26" s="30"/>
      <c r="J26" s="30"/>
      <c r="K26" s="30"/>
      <c r="L26" s="30"/>
      <c r="M26" s="30"/>
      <c r="N26" s="30"/>
      <c r="O26" s="30"/>
      <c r="P26" s="31"/>
      <c r="Q26" s="49" t="s">
        <v>723</v>
      </c>
    </row>
    <row r="27" spans="1:17" s="22" customFormat="1" ht="20.100000000000001" customHeight="1">
      <c r="A27" s="23"/>
      <c r="B27" s="51"/>
      <c r="E27" s="52"/>
      <c r="F27" s="28"/>
      <c r="G27" s="50"/>
      <c r="H27" s="30"/>
      <c r="I27" s="30"/>
      <c r="J27" s="30"/>
      <c r="K27" s="30"/>
      <c r="L27" s="30"/>
      <c r="M27" s="30"/>
      <c r="N27" s="30"/>
      <c r="O27" s="30"/>
      <c r="P27" s="31"/>
      <c r="Q27" s="49"/>
    </row>
    <row r="28" spans="1:17" s="22" customFormat="1" ht="20.100000000000001" customHeight="1">
      <c r="A28" s="23"/>
      <c r="B28" s="24"/>
      <c r="C28" s="45"/>
      <c r="D28" s="46"/>
      <c r="E28" s="47"/>
      <c r="F28" s="28"/>
      <c r="G28" s="50"/>
      <c r="H28" s="30"/>
      <c r="I28" s="30"/>
      <c r="J28" s="30"/>
      <c r="K28" s="30"/>
      <c r="L28" s="30"/>
      <c r="M28" s="30"/>
      <c r="N28" s="30"/>
      <c r="O28" s="30"/>
      <c r="P28" s="31"/>
      <c r="Q28" s="49"/>
    </row>
    <row r="29" spans="1:17" s="22" customFormat="1" ht="20.100000000000001" customHeight="1">
      <c r="A29" s="23"/>
      <c r="B29" s="24"/>
      <c r="C29" s="45"/>
      <c r="D29" s="46"/>
      <c r="E29" s="47"/>
      <c r="F29" s="28"/>
      <c r="G29" s="50"/>
      <c r="H29" s="30"/>
      <c r="I29" s="30"/>
      <c r="J29" s="30"/>
      <c r="K29" s="30"/>
      <c r="L29" s="30"/>
      <c r="M29" s="30"/>
      <c r="N29" s="30"/>
      <c r="O29" s="30"/>
      <c r="P29" s="31"/>
      <c r="Q29" s="49"/>
    </row>
    <row r="30" spans="1:17" s="22" customFormat="1" ht="20.100000000000001" customHeight="1">
      <c r="A30" s="23"/>
      <c r="B30" s="50"/>
      <c r="C30" s="45"/>
      <c r="D30" s="46"/>
      <c r="E30" s="47"/>
      <c r="F30" s="28"/>
      <c r="G30" s="50"/>
      <c r="H30" s="30"/>
      <c r="I30" s="30"/>
      <c r="J30" s="30"/>
      <c r="K30" s="30"/>
      <c r="L30" s="30"/>
      <c r="M30" s="30"/>
      <c r="N30" s="30"/>
      <c r="O30" s="30"/>
      <c r="P30" s="31"/>
      <c r="Q30" s="49"/>
    </row>
    <row r="31" spans="1:17" s="22" customFormat="1" ht="20.100000000000001" customHeight="1">
      <c r="A31" s="23"/>
      <c r="B31" s="50"/>
      <c r="C31" s="45"/>
      <c r="D31" s="46"/>
      <c r="E31" s="47"/>
      <c r="F31" s="28"/>
      <c r="G31" s="50"/>
      <c r="H31" s="30"/>
      <c r="I31" s="30"/>
      <c r="J31" s="30"/>
      <c r="K31" s="30"/>
      <c r="L31" s="30"/>
      <c r="M31" s="30"/>
      <c r="N31" s="30"/>
      <c r="O31" s="30"/>
      <c r="P31" s="31"/>
      <c r="Q31" s="49"/>
    </row>
    <row r="32" spans="1:17" s="22" customFormat="1" ht="20.100000000000001" customHeight="1">
      <c r="A32" s="23"/>
      <c r="B32" s="50"/>
      <c r="C32" s="45"/>
      <c r="D32" s="46"/>
      <c r="E32" s="47"/>
      <c r="F32" s="53"/>
      <c r="G32" s="50"/>
      <c r="H32" s="30"/>
      <c r="I32" s="30"/>
      <c r="J32" s="30"/>
      <c r="K32" s="30"/>
      <c r="L32" s="30"/>
      <c r="M32" s="30"/>
      <c r="N32" s="30"/>
      <c r="O32" s="30"/>
      <c r="P32" s="31"/>
      <c r="Q32" s="49"/>
    </row>
    <row r="33" spans="1:17" s="22" customFormat="1" ht="20.100000000000001" customHeight="1">
      <c r="A33" s="23"/>
      <c r="B33" s="50"/>
      <c r="C33" s="45"/>
      <c r="D33" s="46"/>
      <c r="E33" s="47"/>
      <c r="F33" s="53"/>
      <c r="G33" s="50"/>
      <c r="H33" s="30"/>
      <c r="I33" s="30"/>
      <c r="J33" s="30"/>
      <c r="K33" s="30"/>
      <c r="L33" s="30"/>
      <c r="M33" s="30"/>
      <c r="N33" s="30"/>
      <c r="O33" s="30"/>
      <c r="P33" s="31"/>
      <c r="Q33" s="49"/>
    </row>
    <row r="34" spans="1:17" s="22" customFormat="1" ht="20.100000000000001" customHeight="1">
      <c r="A34" s="23"/>
      <c r="B34" s="50"/>
      <c r="C34" s="45"/>
      <c r="D34" s="46"/>
      <c r="E34" s="47"/>
      <c r="F34" s="53"/>
      <c r="G34" s="50"/>
      <c r="H34" s="30"/>
      <c r="I34" s="30"/>
      <c r="J34" s="30"/>
      <c r="K34" s="30"/>
      <c r="L34" s="30"/>
      <c r="M34" s="30"/>
      <c r="N34" s="30"/>
      <c r="O34" s="30"/>
      <c r="P34" s="31"/>
      <c r="Q34" s="49"/>
    </row>
    <row r="35" spans="1:17" s="22" customFormat="1" ht="20.100000000000001" customHeight="1">
      <c r="A35" s="23"/>
      <c r="B35" s="50"/>
      <c r="C35" s="45"/>
      <c r="D35" s="46"/>
      <c r="E35" s="47"/>
      <c r="F35" s="53"/>
      <c r="G35" s="50"/>
      <c r="H35" s="30"/>
      <c r="I35" s="30"/>
      <c r="J35" s="30"/>
      <c r="K35" s="30"/>
      <c r="L35" s="30"/>
      <c r="M35" s="30"/>
      <c r="N35" s="30"/>
      <c r="O35" s="30"/>
      <c r="P35" s="31"/>
      <c r="Q35" s="49"/>
    </row>
    <row r="36" spans="1:17" s="22" customFormat="1" ht="20.100000000000001" customHeight="1">
      <c r="A36" s="23"/>
      <c r="B36" s="50"/>
      <c r="C36" s="45"/>
      <c r="D36" s="46"/>
      <c r="E36" s="47"/>
      <c r="F36" s="53"/>
      <c r="G36" s="50"/>
      <c r="H36" s="30"/>
      <c r="I36" s="30"/>
      <c r="J36" s="30"/>
      <c r="K36" s="30"/>
      <c r="L36" s="30"/>
      <c r="M36" s="30"/>
      <c r="N36" s="30"/>
      <c r="O36" s="30"/>
      <c r="P36" s="31"/>
      <c r="Q36" s="49"/>
    </row>
    <row r="37" spans="1:17" s="22" customFormat="1" ht="20.100000000000001" customHeight="1">
      <c r="A37" s="23"/>
      <c r="B37" s="50"/>
      <c r="C37" s="45"/>
      <c r="D37" s="46"/>
      <c r="E37" s="47"/>
      <c r="F37" s="53"/>
      <c r="G37" s="50"/>
      <c r="H37" s="30"/>
      <c r="I37" s="30"/>
      <c r="J37" s="30"/>
      <c r="K37" s="30"/>
      <c r="L37" s="30"/>
      <c r="M37" s="30"/>
      <c r="N37" s="30"/>
      <c r="O37" s="30"/>
      <c r="P37" s="31"/>
      <c r="Q37" s="49"/>
    </row>
    <row r="38" spans="1:17" s="22" customFormat="1" ht="20.100000000000001" customHeight="1">
      <c r="A38" s="23"/>
      <c r="B38" s="50"/>
      <c r="C38" s="45"/>
      <c r="D38" s="46"/>
      <c r="E38" s="47"/>
      <c r="F38" s="53"/>
      <c r="G38" s="50"/>
      <c r="H38" s="30"/>
      <c r="I38" s="30"/>
      <c r="J38" s="30"/>
      <c r="K38" s="30"/>
      <c r="L38" s="30"/>
      <c r="M38" s="30"/>
      <c r="N38" s="30"/>
      <c r="O38" s="30"/>
      <c r="P38" s="31"/>
      <c r="Q38" s="54"/>
    </row>
    <row r="39" spans="1:17" s="22" customFormat="1" ht="20.100000000000001" customHeight="1">
      <c r="A39" s="23"/>
      <c r="B39" s="50"/>
      <c r="C39" s="45"/>
      <c r="D39" s="46"/>
      <c r="E39" s="47"/>
      <c r="F39" s="53"/>
      <c r="G39" s="50"/>
      <c r="H39" s="30"/>
      <c r="I39" s="30"/>
      <c r="J39" s="30"/>
      <c r="K39" s="30"/>
      <c r="L39" s="30"/>
      <c r="M39" s="30"/>
      <c r="N39" s="30"/>
      <c r="O39" s="30"/>
      <c r="P39" s="31"/>
      <c r="Q39" s="55"/>
    </row>
    <row r="40" spans="1:17" s="22" customFormat="1" ht="20.100000000000001" customHeight="1">
      <c r="A40" s="23"/>
      <c r="B40" s="56"/>
      <c r="C40" s="57"/>
      <c r="D40" s="58"/>
      <c r="E40" s="59"/>
      <c r="F40" s="60"/>
      <c r="G40" s="56"/>
      <c r="H40" s="61"/>
      <c r="I40" s="61"/>
      <c r="J40" s="61"/>
      <c r="K40" s="61"/>
      <c r="L40" s="61"/>
      <c r="M40" s="61"/>
      <c r="N40" s="61"/>
      <c r="O40" s="61"/>
      <c r="P40" s="62"/>
      <c r="Q40" s="55"/>
    </row>
    <row r="41" spans="1:17" s="22" customFormat="1" ht="20.100000000000001" customHeight="1">
      <c r="A41" s="23"/>
      <c r="B41" s="56"/>
      <c r="C41" s="57"/>
      <c r="D41" s="58"/>
      <c r="E41" s="59"/>
      <c r="F41" s="60"/>
      <c r="G41" s="56"/>
      <c r="H41" s="61"/>
      <c r="I41" s="61"/>
      <c r="J41" s="61"/>
      <c r="K41" s="61"/>
      <c r="L41" s="61"/>
      <c r="M41" s="61"/>
      <c r="N41" s="63"/>
      <c r="O41" s="61"/>
      <c r="P41" s="61"/>
      <c r="Q41" s="55"/>
    </row>
    <row r="42" spans="1:17" s="22" customFormat="1" ht="20.100000000000001" customHeight="1">
      <c r="A42" s="23"/>
      <c r="B42" s="56"/>
      <c r="C42" s="57"/>
      <c r="D42" s="58"/>
      <c r="E42" s="59"/>
      <c r="F42" s="60"/>
      <c r="G42" s="56"/>
      <c r="H42" s="61"/>
      <c r="I42" s="61"/>
      <c r="J42" s="61"/>
      <c r="K42" s="61"/>
      <c r="L42" s="61"/>
      <c r="M42" s="61"/>
      <c r="N42" s="63"/>
      <c r="O42" s="64"/>
      <c r="P42" s="61"/>
      <c r="Q42" s="55"/>
    </row>
    <row r="43" spans="1:17" s="22" customFormat="1" ht="20.100000000000001" customHeight="1">
      <c r="A43" s="23"/>
      <c r="B43" s="56"/>
      <c r="C43" s="57"/>
      <c r="D43" s="58"/>
      <c r="E43" s="59"/>
      <c r="F43" s="60"/>
      <c r="G43" s="56"/>
      <c r="H43" s="61"/>
      <c r="I43" s="61"/>
      <c r="J43" s="61"/>
      <c r="K43" s="61"/>
      <c r="L43" s="61"/>
      <c r="M43" s="61"/>
      <c r="N43" s="63"/>
      <c r="O43" s="64"/>
      <c r="P43" s="61"/>
      <c r="Q43" s="55"/>
    </row>
    <row r="44" spans="1:17" s="22" customFormat="1" ht="20.100000000000001" customHeight="1">
      <c r="A44" s="23"/>
      <c r="B44" s="56"/>
      <c r="C44" s="57"/>
      <c r="D44" s="58"/>
      <c r="E44" s="59"/>
      <c r="F44" s="60"/>
      <c r="G44" s="56"/>
      <c r="H44" s="61"/>
      <c r="I44" s="61"/>
      <c r="J44" s="61"/>
      <c r="K44" s="61"/>
      <c r="L44" s="61"/>
      <c r="M44" s="61"/>
      <c r="N44" s="63"/>
      <c r="O44" s="64"/>
      <c r="P44" s="62"/>
      <c r="Q44" s="55"/>
    </row>
    <row r="45" spans="1:17" s="22" customFormat="1" ht="20.100000000000001" customHeight="1">
      <c r="A45" s="65"/>
      <c r="B45" s="56"/>
      <c r="C45" s="57"/>
      <c r="D45" s="58"/>
      <c r="E45" s="59"/>
      <c r="F45" s="60"/>
      <c r="G45" s="56"/>
      <c r="H45" s="61"/>
      <c r="I45" s="61"/>
      <c r="J45" s="61"/>
      <c r="K45" s="61"/>
      <c r="L45" s="61"/>
      <c r="M45" s="61"/>
      <c r="N45" s="63"/>
      <c r="O45" s="64"/>
      <c r="P45" s="62"/>
      <c r="Q45" s="55"/>
    </row>
    <row r="46" spans="1:17" s="22" customFormat="1" ht="20.100000000000001" customHeight="1" thickBot="1">
      <c r="A46" s="66"/>
      <c r="B46" s="67"/>
      <c r="C46" s="68"/>
      <c r="D46" s="69"/>
      <c r="E46" s="70"/>
      <c r="F46" s="71"/>
      <c r="G46" s="67"/>
      <c r="H46" s="72"/>
      <c r="I46" s="72"/>
      <c r="J46" s="72"/>
      <c r="K46" s="72"/>
      <c r="L46" s="72"/>
      <c r="M46" s="72"/>
      <c r="N46" s="73"/>
      <c r="O46" s="74"/>
      <c r="P46" s="75"/>
      <c r="Q46" s="76"/>
    </row>
  </sheetData>
  <sortState xmlns:xlrd2="http://schemas.microsoft.com/office/spreadsheetml/2017/richdata2" ref="B2:F28">
    <sortCondition ref="B2:B28"/>
  </sortState>
  <mergeCells count="1">
    <mergeCell ref="C1:E1"/>
  </mergeCells>
  <printOptions horizontalCentered="1" verticalCentered="1"/>
  <pageMargins left="0.39370078740157483" right="0.39370078740157483" top="0.15748031496062992" bottom="0.15748031496062992" header="0.31496062992125984" footer="0.31496062992125984"/>
  <pageSetup paperSize="9" scale="78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0"/>
    <pageSetUpPr fitToPage="1"/>
  </sheetPr>
  <dimension ref="A1:W46"/>
  <sheetViews>
    <sheetView tabSelected="1" workbookViewId="0">
      <selection activeCell="R1" sqref="R1"/>
    </sheetView>
  </sheetViews>
  <sheetFormatPr defaultColWidth="9" defaultRowHeight="21"/>
  <cols>
    <col min="1" max="1" width="4.109375" style="10" customWidth="1"/>
    <col min="2" max="2" width="8.6640625" style="10" customWidth="1"/>
    <col min="3" max="3" width="3.109375" style="10" customWidth="1"/>
    <col min="4" max="5" width="10.6640625" style="10" customWidth="1"/>
    <col min="6" max="6" width="3.6640625" style="77" customWidth="1"/>
    <col min="7" max="7" width="3.6640625" style="90" customWidth="1"/>
    <col min="8" max="16" width="3.6640625" style="10" customWidth="1"/>
    <col min="17" max="17" width="18.6640625" style="78" customWidth="1"/>
    <col min="18" max="16384" width="9" style="79"/>
  </cols>
  <sheetData>
    <row r="1" spans="1:23" ht="40.5" customHeight="1">
      <c r="A1" s="1" t="s">
        <v>1</v>
      </c>
      <c r="B1" s="1" t="s">
        <v>2</v>
      </c>
      <c r="C1" s="2" t="s">
        <v>0</v>
      </c>
      <c r="D1" s="3"/>
      <c r="E1" s="4"/>
      <c r="F1" s="5" t="s">
        <v>9</v>
      </c>
      <c r="G1" s="6"/>
      <c r="H1" s="7"/>
      <c r="I1" s="7"/>
      <c r="J1" s="7"/>
      <c r="K1" s="7"/>
      <c r="L1" s="7"/>
      <c r="M1" s="7"/>
      <c r="N1" s="7"/>
      <c r="O1" s="7"/>
      <c r="P1" s="8"/>
      <c r="Q1" s="9"/>
    </row>
    <row r="2" spans="1:23" s="80" customFormat="1" ht="20.100000000000001" customHeight="1">
      <c r="A2" s="11">
        <v>1</v>
      </c>
      <c r="B2" s="85">
        <v>22850</v>
      </c>
      <c r="C2" s="13" t="s">
        <v>132</v>
      </c>
      <c r="D2" s="14" t="s">
        <v>625</v>
      </c>
      <c r="E2" s="15" t="s">
        <v>626</v>
      </c>
      <c r="F2" s="16" t="s">
        <v>10</v>
      </c>
      <c r="G2" s="17"/>
      <c r="H2" s="18"/>
      <c r="I2" s="18"/>
      <c r="J2" s="18"/>
      <c r="K2" s="19"/>
      <c r="L2" s="19"/>
      <c r="M2" s="19"/>
      <c r="N2" s="19"/>
      <c r="O2" s="19"/>
      <c r="P2" s="19"/>
      <c r="Q2" s="21"/>
    </row>
    <row r="3" spans="1:23" s="80" customFormat="1" ht="20.100000000000001" customHeight="1">
      <c r="A3" s="23">
        <v>2</v>
      </c>
      <c r="B3" s="50">
        <v>22862</v>
      </c>
      <c r="C3" s="25" t="s">
        <v>132</v>
      </c>
      <c r="D3" s="26" t="s">
        <v>627</v>
      </c>
      <c r="E3" s="27" t="s">
        <v>628</v>
      </c>
      <c r="F3" s="28" t="s">
        <v>10</v>
      </c>
      <c r="G3" s="29"/>
      <c r="H3" s="30"/>
      <c r="I3" s="30"/>
      <c r="J3" s="30"/>
      <c r="K3" s="30"/>
      <c r="L3" s="30"/>
      <c r="M3" s="30"/>
      <c r="N3" s="30"/>
      <c r="O3" s="30"/>
      <c r="P3" s="30"/>
      <c r="Q3" s="21"/>
    </row>
    <row r="4" spans="1:23" s="80" customFormat="1" ht="20.100000000000001" customHeight="1">
      <c r="A4" s="23">
        <v>3</v>
      </c>
      <c r="B4" s="50">
        <v>22867</v>
      </c>
      <c r="C4" s="25" t="s">
        <v>132</v>
      </c>
      <c r="D4" s="26" t="s">
        <v>629</v>
      </c>
      <c r="E4" s="27" t="s">
        <v>630</v>
      </c>
      <c r="F4" s="28" t="s">
        <v>10</v>
      </c>
      <c r="G4" s="29"/>
      <c r="H4" s="30"/>
      <c r="I4" s="30"/>
      <c r="J4" s="30"/>
      <c r="K4" s="30"/>
      <c r="L4" s="30"/>
      <c r="M4" s="30"/>
      <c r="N4" s="30"/>
      <c r="O4" s="30"/>
      <c r="P4" s="30"/>
      <c r="Q4" s="21"/>
    </row>
    <row r="5" spans="1:23" s="80" customFormat="1" ht="20.100000000000001" customHeight="1">
      <c r="A5" s="23">
        <v>4</v>
      </c>
      <c r="B5" s="50">
        <v>22875</v>
      </c>
      <c r="C5" s="25" t="s">
        <v>132</v>
      </c>
      <c r="D5" s="26" t="s">
        <v>676</v>
      </c>
      <c r="E5" s="27" t="s">
        <v>677</v>
      </c>
      <c r="F5" s="28" t="s">
        <v>10</v>
      </c>
      <c r="G5" s="29"/>
      <c r="H5" s="30"/>
      <c r="I5" s="30"/>
      <c r="J5" s="30"/>
      <c r="K5" s="30"/>
      <c r="L5" s="30"/>
      <c r="M5" s="30"/>
      <c r="N5" s="30"/>
      <c r="O5" s="30"/>
      <c r="P5" s="30"/>
      <c r="Q5" s="32"/>
    </row>
    <row r="6" spans="1:23" s="80" customFormat="1" ht="20.100000000000001" customHeight="1">
      <c r="A6" s="23">
        <v>5</v>
      </c>
      <c r="B6" s="50">
        <v>22881</v>
      </c>
      <c r="C6" s="25" t="s">
        <v>132</v>
      </c>
      <c r="D6" s="26" t="s">
        <v>631</v>
      </c>
      <c r="E6" s="27" t="s">
        <v>632</v>
      </c>
      <c r="F6" s="28" t="s">
        <v>10</v>
      </c>
      <c r="G6" s="29"/>
      <c r="H6" s="30"/>
      <c r="I6" s="30"/>
      <c r="J6" s="30"/>
      <c r="K6" s="30"/>
      <c r="L6" s="30"/>
      <c r="M6" s="30"/>
      <c r="N6" s="30"/>
      <c r="O6" s="30"/>
      <c r="P6" s="30"/>
      <c r="Q6" s="33">
        <f>COUNTIF(I1:I46,"นางสาว")</f>
        <v>0</v>
      </c>
    </row>
    <row r="7" spans="1:23" s="80" customFormat="1" ht="20.100000000000001" customHeight="1">
      <c r="A7" s="23">
        <v>6</v>
      </c>
      <c r="B7" s="50">
        <v>22884</v>
      </c>
      <c r="C7" s="25" t="s">
        <v>132</v>
      </c>
      <c r="D7" s="26" t="s">
        <v>633</v>
      </c>
      <c r="E7" s="27" t="s">
        <v>74</v>
      </c>
      <c r="F7" s="28" t="s">
        <v>10</v>
      </c>
      <c r="G7" s="29"/>
      <c r="H7" s="30"/>
      <c r="I7" s="30"/>
      <c r="J7" s="30"/>
      <c r="K7" s="30"/>
      <c r="L7" s="30"/>
      <c r="M7" s="30"/>
      <c r="N7" s="30"/>
      <c r="O7" s="30"/>
      <c r="P7" s="30"/>
      <c r="Q7" s="34" t="s">
        <v>3</v>
      </c>
    </row>
    <row r="8" spans="1:23" s="80" customFormat="1" ht="20.100000000000001" customHeight="1">
      <c r="A8" s="23">
        <v>7</v>
      </c>
      <c r="B8" s="50">
        <v>22889</v>
      </c>
      <c r="C8" s="25" t="s">
        <v>132</v>
      </c>
      <c r="D8" s="26" t="s">
        <v>69</v>
      </c>
      <c r="E8" s="27" t="s">
        <v>36</v>
      </c>
      <c r="F8" s="28" t="s">
        <v>10</v>
      </c>
      <c r="G8" s="29"/>
      <c r="H8" s="30"/>
      <c r="I8" s="30"/>
      <c r="J8" s="30"/>
      <c r="K8" s="30"/>
      <c r="L8" s="30"/>
      <c r="M8" s="30"/>
      <c r="N8" s="30"/>
      <c r="O8" s="30"/>
      <c r="P8" s="30"/>
      <c r="Q8" s="34" t="s">
        <v>4</v>
      </c>
    </row>
    <row r="9" spans="1:23" s="80" customFormat="1" ht="20.100000000000001" customHeight="1">
      <c r="A9" s="23">
        <v>8</v>
      </c>
      <c r="B9" s="50">
        <v>22890</v>
      </c>
      <c r="C9" s="25" t="s">
        <v>132</v>
      </c>
      <c r="D9" s="26" t="s">
        <v>634</v>
      </c>
      <c r="E9" s="27" t="s">
        <v>72</v>
      </c>
      <c r="F9" s="28" t="s">
        <v>10</v>
      </c>
      <c r="G9" s="29"/>
      <c r="H9" s="30"/>
      <c r="I9" s="30"/>
      <c r="J9" s="30"/>
      <c r="K9" s="30"/>
      <c r="L9" s="30"/>
      <c r="M9" s="30"/>
      <c r="N9" s="30"/>
      <c r="O9" s="30"/>
      <c r="P9" s="30"/>
      <c r="Q9" s="34" t="s">
        <v>5</v>
      </c>
    </row>
    <row r="10" spans="1:23" s="80" customFormat="1" ht="20.100000000000001" customHeight="1">
      <c r="A10" s="23">
        <v>9</v>
      </c>
      <c r="B10" s="50">
        <v>22913</v>
      </c>
      <c r="C10" s="25" t="s">
        <v>133</v>
      </c>
      <c r="D10" s="26" t="s">
        <v>635</v>
      </c>
      <c r="E10" s="27" t="s">
        <v>636</v>
      </c>
      <c r="F10" s="28" t="s">
        <v>10</v>
      </c>
      <c r="G10" s="29"/>
      <c r="H10" s="30"/>
      <c r="I10" s="30"/>
      <c r="J10" s="30"/>
      <c r="K10" s="30"/>
      <c r="L10" s="30"/>
      <c r="M10" s="30"/>
      <c r="N10" s="30"/>
      <c r="O10" s="30"/>
      <c r="P10" s="30"/>
      <c r="Q10" s="35"/>
      <c r="W10" s="81"/>
    </row>
    <row r="11" spans="1:23" s="80" customFormat="1" ht="20.100000000000001" customHeight="1">
      <c r="A11" s="23">
        <v>10</v>
      </c>
      <c r="B11" s="50">
        <v>22923</v>
      </c>
      <c r="C11" s="25" t="s">
        <v>132</v>
      </c>
      <c r="D11" s="26" t="s">
        <v>637</v>
      </c>
      <c r="E11" s="27" t="s">
        <v>638</v>
      </c>
      <c r="F11" s="28" t="s">
        <v>10</v>
      </c>
      <c r="G11" s="29"/>
      <c r="H11" s="30"/>
      <c r="I11" s="30"/>
      <c r="J11" s="30"/>
      <c r="K11" s="30"/>
      <c r="L11" s="30"/>
      <c r="M11" s="30"/>
      <c r="N11" s="30"/>
      <c r="O11" s="30"/>
      <c r="P11" s="30"/>
      <c r="Q11" s="35"/>
    </row>
    <row r="12" spans="1:23" s="80" customFormat="1" ht="20.100000000000001" customHeight="1">
      <c r="A12" s="23">
        <v>11</v>
      </c>
      <c r="B12" s="50">
        <v>22926</v>
      </c>
      <c r="C12" s="25" t="s">
        <v>132</v>
      </c>
      <c r="D12" s="26" t="s">
        <v>114</v>
      </c>
      <c r="E12" s="27" t="s">
        <v>16</v>
      </c>
      <c r="F12" s="28" t="s">
        <v>10</v>
      </c>
      <c r="G12" s="29"/>
      <c r="H12" s="30"/>
      <c r="I12" s="30"/>
      <c r="J12" s="30"/>
      <c r="K12" s="30"/>
      <c r="L12" s="30"/>
      <c r="M12" s="30"/>
      <c r="N12" s="30"/>
      <c r="O12" s="30"/>
      <c r="P12" s="30"/>
      <c r="Q12" s="34" t="s">
        <v>143</v>
      </c>
    </row>
    <row r="13" spans="1:23" s="80" customFormat="1" ht="20.100000000000001" customHeight="1">
      <c r="A13" s="23">
        <v>12</v>
      </c>
      <c r="B13" s="50">
        <v>22936</v>
      </c>
      <c r="C13" s="25" t="s">
        <v>133</v>
      </c>
      <c r="D13" s="26" t="s">
        <v>639</v>
      </c>
      <c r="E13" s="27" t="s">
        <v>640</v>
      </c>
      <c r="F13" s="28" t="s">
        <v>10</v>
      </c>
      <c r="G13" s="29"/>
      <c r="H13" s="30"/>
      <c r="I13" s="30"/>
      <c r="J13" s="30"/>
      <c r="K13" s="30"/>
      <c r="L13" s="30"/>
      <c r="M13" s="30"/>
      <c r="N13" s="30"/>
      <c r="O13" s="30"/>
      <c r="P13" s="30"/>
      <c r="Q13" s="34" t="s">
        <v>68</v>
      </c>
    </row>
    <row r="14" spans="1:23" s="80" customFormat="1" ht="20.100000000000001" customHeight="1">
      <c r="A14" s="23">
        <v>13</v>
      </c>
      <c r="B14" s="50">
        <v>22937</v>
      </c>
      <c r="C14" s="25" t="s">
        <v>132</v>
      </c>
      <c r="D14" s="26" t="s">
        <v>641</v>
      </c>
      <c r="E14" s="27" t="s">
        <v>642</v>
      </c>
      <c r="F14" s="28" t="s">
        <v>10</v>
      </c>
      <c r="G14" s="29"/>
      <c r="H14" s="30"/>
      <c r="I14" s="30"/>
      <c r="J14" s="30"/>
      <c r="K14" s="30"/>
      <c r="L14" s="30"/>
      <c r="M14" s="30"/>
      <c r="N14" s="30"/>
      <c r="O14" s="30"/>
      <c r="P14" s="30"/>
      <c r="Q14" s="34"/>
    </row>
    <row r="15" spans="1:23" s="80" customFormat="1" ht="20.100000000000001" customHeight="1">
      <c r="A15" s="23">
        <v>14</v>
      </c>
      <c r="B15" s="50">
        <v>22938</v>
      </c>
      <c r="C15" s="25" t="s">
        <v>132</v>
      </c>
      <c r="D15" s="26" t="s">
        <v>643</v>
      </c>
      <c r="E15" s="27" t="s">
        <v>644</v>
      </c>
      <c r="F15" s="28" t="s">
        <v>10</v>
      </c>
      <c r="G15" s="29"/>
      <c r="H15" s="30"/>
      <c r="I15" s="30"/>
      <c r="J15" s="30"/>
      <c r="K15" s="30"/>
      <c r="L15" s="30"/>
      <c r="M15" s="30"/>
      <c r="N15" s="30"/>
      <c r="O15" s="30"/>
      <c r="P15" s="30"/>
      <c r="Q15" s="36" t="s">
        <v>6</v>
      </c>
    </row>
    <row r="16" spans="1:23" s="80" customFormat="1" ht="20.100000000000001" customHeight="1">
      <c r="A16" s="23">
        <v>15</v>
      </c>
      <c r="B16" s="50">
        <v>22961</v>
      </c>
      <c r="C16" s="25" t="s">
        <v>132</v>
      </c>
      <c r="D16" s="26" t="s">
        <v>645</v>
      </c>
      <c r="E16" s="27" t="s">
        <v>646</v>
      </c>
      <c r="F16" s="28" t="s">
        <v>10</v>
      </c>
      <c r="G16" s="29"/>
      <c r="H16" s="30"/>
      <c r="I16" s="30"/>
      <c r="J16" s="30"/>
      <c r="K16" s="30"/>
      <c r="L16" s="30"/>
      <c r="M16" s="30"/>
      <c r="N16" s="30"/>
      <c r="O16" s="30"/>
      <c r="P16" s="30"/>
      <c r="Q16" s="37" t="s">
        <v>704</v>
      </c>
    </row>
    <row r="17" spans="1:17" s="80" customFormat="1" ht="20.100000000000001" customHeight="1">
      <c r="A17" s="23">
        <v>16</v>
      </c>
      <c r="B17" s="50">
        <v>22971</v>
      </c>
      <c r="C17" s="25" t="s">
        <v>132</v>
      </c>
      <c r="D17" s="26" t="s">
        <v>647</v>
      </c>
      <c r="E17" s="27" t="s">
        <v>86</v>
      </c>
      <c r="F17" s="28" t="s">
        <v>10</v>
      </c>
      <c r="G17" s="29"/>
      <c r="H17" s="30"/>
      <c r="I17" s="30"/>
      <c r="J17" s="30"/>
      <c r="K17" s="30"/>
      <c r="L17" s="30"/>
      <c r="M17" s="30"/>
      <c r="N17" s="30"/>
      <c r="O17" s="30"/>
      <c r="P17" s="30"/>
      <c r="Q17" s="38" t="s">
        <v>705</v>
      </c>
    </row>
    <row r="18" spans="1:17" s="80" customFormat="1" ht="20.100000000000001" customHeight="1">
      <c r="A18" s="23">
        <v>17</v>
      </c>
      <c r="B18" s="86">
        <v>22981</v>
      </c>
      <c r="C18" s="41" t="s">
        <v>132</v>
      </c>
      <c r="D18" s="42" t="s">
        <v>648</v>
      </c>
      <c r="E18" s="43" t="s">
        <v>649</v>
      </c>
      <c r="F18" s="28" t="s">
        <v>10</v>
      </c>
      <c r="G18" s="29"/>
      <c r="H18" s="30"/>
      <c r="I18" s="30"/>
      <c r="J18" s="30"/>
      <c r="K18" s="30"/>
      <c r="L18" s="30"/>
      <c r="M18" s="30"/>
      <c r="N18" s="30"/>
      <c r="O18" s="30"/>
      <c r="P18" s="30"/>
      <c r="Q18" s="39"/>
    </row>
    <row r="19" spans="1:17" s="80" customFormat="1" ht="20.100000000000001" customHeight="1">
      <c r="A19" s="23">
        <v>18</v>
      </c>
      <c r="B19" s="50">
        <v>22984</v>
      </c>
      <c r="C19" s="25" t="s">
        <v>133</v>
      </c>
      <c r="D19" s="26" t="s">
        <v>650</v>
      </c>
      <c r="E19" s="27" t="s">
        <v>651</v>
      </c>
      <c r="F19" s="28" t="s">
        <v>10</v>
      </c>
      <c r="G19" s="29"/>
      <c r="H19" s="30"/>
      <c r="I19" s="30"/>
      <c r="J19" s="30"/>
      <c r="K19" s="30"/>
      <c r="L19" s="30"/>
      <c r="M19" s="30"/>
      <c r="N19" s="30"/>
      <c r="O19" s="30"/>
      <c r="P19" s="30"/>
      <c r="Q19" s="39"/>
    </row>
    <row r="20" spans="1:17" s="80" customFormat="1" ht="20.100000000000001" customHeight="1">
      <c r="A20" s="23">
        <v>19</v>
      </c>
      <c r="B20" s="86">
        <v>22986</v>
      </c>
      <c r="C20" s="82" t="s">
        <v>132</v>
      </c>
      <c r="D20" s="83" t="s">
        <v>652</v>
      </c>
      <c r="E20" s="84" t="s">
        <v>653</v>
      </c>
      <c r="F20" s="28" t="s">
        <v>10</v>
      </c>
      <c r="G20" s="29"/>
      <c r="H20" s="44"/>
      <c r="I20" s="44"/>
      <c r="J20" s="44"/>
      <c r="K20" s="30"/>
      <c r="L20" s="30"/>
      <c r="M20" s="30"/>
      <c r="N20" s="30"/>
      <c r="O20" s="30"/>
      <c r="P20" s="30"/>
      <c r="Q20" s="39"/>
    </row>
    <row r="21" spans="1:17" s="80" customFormat="1" ht="20.100000000000001" customHeight="1" thickBot="1">
      <c r="A21" s="23">
        <v>20</v>
      </c>
      <c r="B21" s="50">
        <v>22988</v>
      </c>
      <c r="C21" s="45" t="s">
        <v>132</v>
      </c>
      <c r="D21" s="46" t="s">
        <v>654</v>
      </c>
      <c r="E21" s="47" t="s">
        <v>655</v>
      </c>
      <c r="F21" s="28" t="s">
        <v>10</v>
      </c>
      <c r="G21" s="29"/>
      <c r="H21" s="30"/>
      <c r="I21" s="30"/>
      <c r="J21" s="30"/>
      <c r="K21" s="30"/>
      <c r="L21" s="30"/>
      <c r="M21" s="30"/>
      <c r="N21" s="30"/>
      <c r="O21" s="30"/>
      <c r="P21" s="30"/>
      <c r="Q21" s="39"/>
    </row>
    <row r="22" spans="1:17" s="80" customFormat="1" ht="20.100000000000001" customHeight="1">
      <c r="A22" s="23">
        <v>21</v>
      </c>
      <c r="B22" s="50">
        <v>22993</v>
      </c>
      <c r="C22" s="45" t="s">
        <v>133</v>
      </c>
      <c r="D22" s="46" t="s">
        <v>31</v>
      </c>
      <c r="E22" s="47" t="s">
        <v>62</v>
      </c>
      <c r="F22" s="28" t="s">
        <v>11</v>
      </c>
      <c r="G22" s="29"/>
      <c r="H22" s="44"/>
      <c r="I22" s="44"/>
      <c r="J22" s="44"/>
      <c r="K22" s="30"/>
      <c r="L22" s="30"/>
      <c r="M22" s="30"/>
      <c r="N22" s="30"/>
      <c r="O22" s="30"/>
      <c r="P22" s="30"/>
      <c r="Q22" s="48" t="s">
        <v>7</v>
      </c>
    </row>
    <row r="23" spans="1:17" s="80" customFormat="1" ht="20.100000000000001" customHeight="1">
      <c r="A23" s="23">
        <v>22</v>
      </c>
      <c r="B23" s="50">
        <v>22996</v>
      </c>
      <c r="C23" s="45" t="s">
        <v>133</v>
      </c>
      <c r="D23" s="46" t="s">
        <v>656</v>
      </c>
      <c r="E23" s="47" t="s">
        <v>657</v>
      </c>
      <c r="F23" s="28" t="s">
        <v>11</v>
      </c>
      <c r="G23" s="29"/>
      <c r="H23" s="30"/>
      <c r="I23" s="30"/>
      <c r="J23" s="30"/>
      <c r="K23" s="30"/>
      <c r="L23" s="30"/>
      <c r="M23" s="30"/>
      <c r="N23" s="30"/>
      <c r="O23" s="30"/>
      <c r="P23" s="30"/>
      <c r="Q23" s="49" t="str">
        <f>CONCATENATE("ชาย ",COUNTIF($F$1:$F$68,"ช")," คน")</f>
        <v>ชาย 22 คน</v>
      </c>
    </row>
    <row r="24" spans="1:17" s="80" customFormat="1" ht="20.100000000000001" customHeight="1">
      <c r="A24" s="23">
        <v>23</v>
      </c>
      <c r="B24" s="50">
        <v>23033</v>
      </c>
      <c r="C24" s="45" t="s">
        <v>133</v>
      </c>
      <c r="D24" s="46" t="s">
        <v>658</v>
      </c>
      <c r="E24" s="47" t="s">
        <v>659</v>
      </c>
      <c r="F24" s="28" t="s">
        <v>11</v>
      </c>
      <c r="G24" s="29"/>
      <c r="H24" s="30"/>
      <c r="I24" s="30"/>
      <c r="J24" s="30"/>
      <c r="K24" s="30"/>
      <c r="L24" s="30"/>
      <c r="M24" s="30"/>
      <c r="N24" s="30"/>
      <c r="O24" s="30"/>
      <c r="P24" s="30"/>
      <c r="Q24" s="49" t="str">
        <f>CONCATENATE("หญิง ",COUNTIF($F$1:$F$68,"ญ")," คน")</f>
        <v>หญิง 14 คน</v>
      </c>
    </row>
    <row r="25" spans="1:17" s="80" customFormat="1" ht="20.100000000000001" customHeight="1">
      <c r="A25" s="23">
        <v>24</v>
      </c>
      <c r="B25" s="50">
        <v>23038</v>
      </c>
      <c r="C25" s="45" t="s">
        <v>133</v>
      </c>
      <c r="D25" s="46" t="s">
        <v>660</v>
      </c>
      <c r="E25" s="47" t="s">
        <v>124</v>
      </c>
      <c r="F25" s="53" t="s">
        <v>11</v>
      </c>
      <c r="G25" s="29"/>
      <c r="H25" s="30"/>
      <c r="I25" s="30"/>
      <c r="J25" s="30"/>
      <c r="K25" s="30"/>
      <c r="L25" s="30"/>
      <c r="M25" s="30"/>
      <c r="N25" s="30"/>
      <c r="O25" s="30"/>
      <c r="P25" s="30"/>
      <c r="Q25" s="49" t="str">
        <f>CONCATENATE("รวม ",COUNTA($F$2:$F$68)," คน")</f>
        <v>รวม 36 คน</v>
      </c>
    </row>
    <row r="26" spans="1:17" s="80" customFormat="1" ht="20.100000000000001" customHeight="1">
      <c r="A26" s="23">
        <v>25</v>
      </c>
      <c r="B26" s="50">
        <v>23061</v>
      </c>
      <c r="C26" s="45" t="s">
        <v>133</v>
      </c>
      <c r="D26" s="46" t="s">
        <v>661</v>
      </c>
      <c r="E26" s="47" t="s">
        <v>104</v>
      </c>
      <c r="F26" s="53" t="s">
        <v>11</v>
      </c>
      <c r="G26" s="29"/>
      <c r="H26" s="30"/>
      <c r="I26" s="30"/>
      <c r="J26" s="30"/>
      <c r="K26" s="30"/>
      <c r="L26" s="30"/>
      <c r="M26" s="30"/>
      <c r="N26" s="30"/>
      <c r="O26" s="30"/>
      <c r="P26" s="30"/>
      <c r="Q26" s="49" t="s">
        <v>723</v>
      </c>
    </row>
    <row r="27" spans="1:17" s="80" customFormat="1" ht="20.100000000000001" customHeight="1">
      <c r="A27" s="23">
        <v>26</v>
      </c>
      <c r="B27" s="50">
        <v>23070</v>
      </c>
      <c r="C27" s="45" t="s">
        <v>133</v>
      </c>
      <c r="D27" s="46" t="s">
        <v>662</v>
      </c>
      <c r="E27" s="47" t="s">
        <v>663</v>
      </c>
      <c r="F27" s="53" t="s">
        <v>11</v>
      </c>
      <c r="G27" s="29"/>
      <c r="H27" s="30"/>
      <c r="I27" s="30"/>
      <c r="J27" s="30"/>
      <c r="K27" s="30"/>
      <c r="L27" s="30"/>
      <c r="M27" s="30"/>
      <c r="N27" s="30"/>
      <c r="O27" s="30"/>
      <c r="P27" s="30"/>
      <c r="Q27" s="49"/>
    </row>
    <row r="28" spans="1:17" s="80" customFormat="1" ht="20.100000000000001" customHeight="1">
      <c r="A28" s="23">
        <v>27</v>
      </c>
      <c r="B28" s="50">
        <v>23074</v>
      </c>
      <c r="C28" s="45" t="s">
        <v>133</v>
      </c>
      <c r="D28" s="46" t="s">
        <v>664</v>
      </c>
      <c r="E28" s="47" t="s">
        <v>665</v>
      </c>
      <c r="F28" s="53" t="s">
        <v>11</v>
      </c>
      <c r="G28" s="29"/>
      <c r="H28" s="30"/>
      <c r="I28" s="30"/>
      <c r="J28" s="30"/>
      <c r="K28" s="30"/>
      <c r="L28" s="30"/>
      <c r="M28" s="30"/>
      <c r="N28" s="30"/>
      <c r="O28" s="30"/>
      <c r="P28" s="30"/>
      <c r="Q28" s="49"/>
    </row>
    <row r="29" spans="1:17" s="80" customFormat="1" ht="20.100000000000001" customHeight="1">
      <c r="A29" s="23">
        <v>28</v>
      </c>
      <c r="B29" s="50">
        <v>23077</v>
      </c>
      <c r="C29" s="45" t="s">
        <v>133</v>
      </c>
      <c r="D29" s="46" t="s">
        <v>666</v>
      </c>
      <c r="E29" s="47" t="s">
        <v>667</v>
      </c>
      <c r="F29" s="53" t="s">
        <v>11</v>
      </c>
      <c r="G29" s="29"/>
      <c r="H29" s="30"/>
      <c r="I29" s="30"/>
      <c r="J29" s="30"/>
      <c r="K29" s="30"/>
      <c r="L29" s="30"/>
      <c r="M29" s="30"/>
      <c r="N29" s="30"/>
      <c r="O29" s="30"/>
      <c r="P29" s="30"/>
      <c r="Q29" s="49"/>
    </row>
    <row r="30" spans="1:17" s="80" customFormat="1" ht="20.100000000000001" customHeight="1">
      <c r="A30" s="23">
        <v>29</v>
      </c>
      <c r="B30" s="50">
        <v>23083</v>
      </c>
      <c r="C30" s="45" t="s">
        <v>133</v>
      </c>
      <c r="D30" s="46" t="s">
        <v>81</v>
      </c>
      <c r="E30" s="47" t="s">
        <v>668</v>
      </c>
      <c r="F30" s="53" t="s">
        <v>11</v>
      </c>
      <c r="G30" s="29"/>
      <c r="H30" s="30"/>
      <c r="I30" s="30"/>
      <c r="J30" s="30"/>
      <c r="K30" s="30"/>
      <c r="L30" s="30"/>
      <c r="M30" s="30"/>
      <c r="N30" s="30"/>
      <c r="O30" s="30"/>
      <c r="P30" s="30"/>
      <c r="Q30" s="49"/>
    </row>
    <row r="31" spans="1:17" s="80" customFormat="1" ht="20.100000000000001" customHeight="1">
      <c r="A31" s="23">
        <v>30</v>
      </c>
      <c r="B31" s="50">
        <v>23089</v>
      </c>
      <c r="C31" s="45" t="s">
        <v>133</v>
      </c>
      <c r="D31" s="46" t="s">
        <v>287</v>
      </c>
      <c r="E31" s="47" t="s">
        <v>669</v>
      </c>
      <c r="F31" s="53" t="s">
        <v>11</v>
      </c>
      <c r="G31" s="29"/>
      <c r="H31" s="30"/>
      <c r="I31" s="30"/>
      <c r="J31" s="30"/>
      <c r="K31" s="30"/>
      <c r="L31" s="30"/>
      <c r="M31" s="30"/>
      <c r="N31" s="30"/>
      <c r="O31" s="30"/>
      <c r="P31" s="30"/>
      <c r="Q31" s="49"/>
    </row>
    <row r="32" spans="1:17" s="80" customFormat="1" ht="20.100000000000001" customHeight="1">
      <c r="A32" s="23">
        <v>31</v>
      </c>
      <c r="B32" s="50">
        <v>23093</v>
      </c>
      <c r="C32" s="45" t="s">
        <v>133</v>
      </c>
      <c r="D32" s="46" t="s">
        <v>670</v>
      </c>
      <c r="E32" s="47" t="s">
        <v>671</v>
      </c>
      <c r="F32" s="53" t="s">
        <v>11</v>
      </c>
      <c r="G32" s="50"/>
      <c r="H32" s="30"/>
      <c r="I32" s="30"/>
      <c r="J32" s="30"/>
      <c r="K32" s="30"/>
      <c r="L32" s="30"/>
      <c r="M32" s="30"/>
      <c r="N32" s="30"/>
      <c r="O32" s="30"/>
      <c r="P32" s="30"/>
      <c r="Q32" s="49"/>
    </row>
    <row r="33" spans="1:17" s="80" customFormat="1" ht="20.100000000000001" customHeight="1">
      <c r="A33" s="23">
        <v>32</v>
      </c>
      <c r="B33" s="50">
        <v>23110</v>
      </c>
      <c r="C33" s="45" t="s">
        <v>133</v>
      </c>
      <c r="D33" s="46" t="s">
        <v>97</v>
      </c>
      <c r="E33" s="47" t="s">
        <v>672</v>
      </c>
      <c r="F33" s="53" t="s">
        <v>11</v>
      </c>
      <c r="G33" s="50"/>
      <c r="H33" s="30"/>
      <c r="I33" s="30"/>
      <c r="J33" s="30"/>
      <c r="K33" s="30"/>
      <c r="L33" s="30"/>
      <c r="M33" s="30"/>
      <c r="N33" s="30"/>
      <c r="O33" s="30"/>
      <c r="P33" s="30"/>
      <c r="Q33" s="49"/>
    </row>
    <row r="34" spans="1:17" s="80" customFormat="1" ht="20.100000000000001" customHeight="1">
      <c r="A34" s="23">
        <v>33</v>
      </c>
      <c r="B34" s="50">
        <v>23589</v>
      </c>
      <c r="C34" s="45" t="s">
        <v>133</v>
      </c>
      <c r="D34" s="46" t="s">
        <v>673</v>
      </c>
      <c r="E34" s="47" t="s">
        <v>82</v>
      </c>
      <c r="F34" s="53" t="s">
        <v>10</v>
      </c>
      <c r="G34" s="50"/>
      <c r="H34" s="30"/>
      <c r="I34" s="30"/>
      <c r="J34" s="30"/>
      <c r="K34" s="30"/>
      <c r="L34" s="30"/>
      <c r="M34" s="30"/>
      <c r="N34" s="30"/>
      <c r="O34" s="30"/>
      <c r="P34" s="30"/>
      <c r="Q34" s="49"/>
    </row>
    <row r="35" spans="1:17" s="80" customFormat="1" ht="20.100000000000001" customHeight="1">
      <c r="A35" s="23">
        <v>34</v>
      </c>
      <c r="B35" s="50">
        <v>24053</v>
      </c>
      <c r="C35" s="45" t="s">
        <v>133</v>
      </c>
      <c r="D35" s="46" t="s">
        <v>707</v>
      </c>
      <c r="E35" s="47" t="s">
        <v>708</v>
      </c>
      <c r="F35" s="28" t="s">
        <v>11</v>
      </c>
      <c r="G35" s="50"/>
      <c r="H35" s="30"/>
      <c r="I35" s="30"/>
      <c r="J35" s="30"/>
      <c r="K35" s="30"/>
      <c r="L35" s="30"/>
      <c r="M35" s="30"/>
      <c r="N35" s="30"/>
      <c r="O35" s="30"/>
      <c r="P35" s="30"/>
      <c r="Q35" s="49"/>
    </row>
    <row r="36" spans="1:17" s="80" customFormat="1" ht="20.100000000000001" customHeight="1">
      <c r="A36" s="23">
        <v>35</v>
      </c>
      <c r="B36" s="50">
        <v>24057</v>
      </c>
      <c r="C36" s="45" t="s">
        <v>133</v>
      </c>
      <c r="D36" s="46" t="s">
        <v>715</v>
      </c>
      <c r="E36" s="47" t="s">
        <v>716</v>
      </c>
      <c r="F36" s="28" t="s">
        <v>11</v>
      </c>
      <c r="G36" s="50"/>
      <c r="H36" s="30"/>
      <c r="I36" s="30"/>
      <c r="J36" s="30"/>
      <c r="K36" s="30"/>
      <c r="L36" s="30"/>
      <c r="M36" s="30"/>
      <c r="N36" s="30"/>
      <c r="O36" s="30"/>
      <c r="P36" s="30"/>
      <c r="Q36" s="49"/>
    </row>
    <row r="37" spans="1:17" s="80" customFormat="1" ht="20.100000000000001" customHeight="1">
      <c r="A37" s="23">
        <v>36</v>
      </c>
      <c r="B37" s="50">
        <v>22654</v>
      </c>
      <c r="C37" s="45" t="s">
        <v>133</v>
      </c>
      <c r="D37" s="46" t="s">
        <v>713</v>
      </c>
      <c r="E37" s="47" t="s">
        <v>714</v>
      </c>
      <c r="F37" s="28" t="s">
        <v>10</v>
      </c>
      <c r="G37" s="50"/>
      <c r="H37" s="30"/>
      <c r="I37" s="30"/>
      <c r="J37" s="30"/>
      <c r="K37" s="30"/>
      <c r="L37" s="30"/>
      <c r="M37" s="30"/>
      <c r="N37" s="30"/>
      <c r="O37" s="30"/>
      <c r="P37" s="30"/>
      <c r="Q37" s="49"/>
    </row>
    <row r="38" spans="1:17" s="80" customFormat="1" ht="20.100000000000001" customHeight="1">
      <c r="A38" s="23"/>
      <c r="B38" s="50"/>
      <c r="C38" s="45"/>
      <c r="D38" s="46"/>
      <c r="E38" s="47"/>
      <c r="F38" s="53"/>
      <c r="G38" s="50"/>
      <c r="H38" s="30"/>
      <c r="I38" s="30"/>
      <c r="J38" s="30"/>
      <c r="K38" s="30"/>
      <c r="L38" s="30"/>
      <c r="M38" s="30"/>
      <c r="N38" s="30"/>
      <c r="O38" s="30"/>
      <c r="P38" s="30"/>
      <c r="Q38" s="54"/>
    </row>
    <row r="39" spans="1:17" s="80" customFormat="1" ht="20.100000000000001" customHeight="1">
      <c r="A39" s="23"/>
      <c r="B39" s="50"/>
      <c r="C39" s="45"/>
      <c r="D39" s="46"/>
      <c r="E39" s="47"/>
      <c r="F39" s="53"/>
      <c r="G39" s="50"/>
      <c r="H39" s="30"/>
      <c r="I39" s="30"/>
      <c r="J39" s="30"/>
      <c r="K39" s="30"/>
      <c r="L39" s="30"/>
      <c r="M39" s="30"/>
      <c r="N39" s="30"/>
      <c r="O39" s="30"/>
      <c r="P39" s="30"/>
      <c r="Q39" s="55"/>
    </row>
    <row r="40" spans="1:17" s="80" customFormat="1" ht="20.100000000000001" customHeight="1">
      <c r="A40" s="23"/>
      <c r="B40" s="56"/>
      <c r="C40" s="57"/>
      <c r="D40" s="58"/>
      <c r="E40" s="59"/>
      <c r="F40" s="60"/>
      <c r="G40" s="56"/>
      <c r="H40" s="61"/>
      <c r="I40" s="61"/>
      <c r="J40" s="61"/>
      <c r="K40" s="61"/>
      <c r="L40" s="61"/>
      <c r="M40" s="61"/>
      <c r="N40" s="61"/>
      <c r="O40" s="61"/>
      <c r="P40" s="61"/>
      <c r="Q40" s="55"/>
    </row>
    <row r="41" spans="1:17" s="80" customFormat="1" ht="20.100000000000001" customHeight="1">
      <c r="A41" s="23"/>
      <c r="B41" s="56"/>
      <c r="C41" s="57"/>
      <c r="D41" s="58"/>
      <c r="E41" s="59"/>
      <c r="F41" s="60"/>
      <c r="G41" s="56"/>
      <c r="H41" s="61"/>
      <c r="I41" s="61"/>
      <c r="J41" s="61"/>
      <c r="K41" s="61"/>
      <c r="L41" s="61"/>
      <c r="M41" s="61"/>
      <c r="N41" s="63"/>
      <c r="O41" s="61"/>
      <c r="P41" s="61"/>
      <c r="Q41" s="55"/>
    </row>
    <row r="42" spans="1:17" s="80" customFormat="1" ht="20.100000000000001" customHeight="1">
      <c r="A42" s="23"/>
      <c r="B42" s="56"/>
      <c r="C42" s="57"/>
      <c r="D42" s="58"/>
      <c r="E42" s="59"/>
      <c r="F42" s="60"/>
      <c r="G42" s="56"/>
      <c r="H42" s="61"/>
      <c r="I42" s="61"/>
      <c r="J42" s="61"/>
      <c r="K42" s="61"/>
      <c r="L42" s="61"/>
      <c r="M42" s="61"/>
      <c r="N42" s="63"/>
      <c r="O42" s="64"/>
      <c r="P42" s="61"/>
      <c r="Q42" s="55"/>
    </row>
    <row r="43" spans="1:17" s="80" customFormat="1" ht="20.100000000000001" customHeight="1">
      <c r="A43" s="23"/>
      <c r="B43" s="56"/>
      <c r="C43" s="57"/>
      <c r="D43" s="58"/>
      <c r="E43" s="59"/>
      <c r="F43" s="60"/>
      <c r="G43" s="56"/>
      <c r="H43" s="61"/>
      <c r="I43" s="61"/>
      <c r="J43" s="61"/>
      <c r="K43" s="61"/>
      <c r="L43" s="61"/>
      <c r="M43" s="61"/>
      <c r="N43" s="63"/>
      <c r="O43" s="64"/>
      <c r="P43" s="61"/>
      <c r="Q43" s="55"/>
    </row>
    <row r="44" spans="1:17" s="80" customFormat="1" ht="20.100000000000001" customHeight="1">
      <c r="A44" s="23"/>
      <c r="B44" s="56"/>
      <c r="C44" s="57"/>
      <c r="D44" s="58"/>
      <c r="E44" s="59"/>
      <c r="F44" s="60"/>
      <c r="G44" s="56"/>
      <c r="H44" s="61"/>
      <c r="I44" s="61"/>
      <c r="J44" s="61"/>
      <c r="K44" s="61"/>
      <c r="L44" s="61"/>
      <c r="M44" s="61"/>
      <c r="N44" s="63"/>
      <c r="O44" s="64"/>
      <c r="P44" s="62"/>
      <c r="Q44" s="55"/>
    </row>
    <row r="45" spans="1:17" s="80" customFormat="1" ht="20.100000000000001" customHeight="1">
      <c r="A45" s="65"/>
      <c r="B45" s="56"/>
      <c r="C45" s="57"/>
      <c r="D45" s="58"/>
      <c r="E45" s="59"/>
      <c r="F45" s="60"/>
      <c r="G45" s="56"/>
      <c r="H45" s="61"/>
      <c r="I45" s="61"/>
      <c r="J45" s="61"/>
      <c r="K45" s="61"/>
      <c r="L45" s="61"/>
      <c r="M45" s="61"/>
      <c r="N45" s="63"/>
      <c r="O45" s="64"/>
      <c r="P45" s="62"/>
      <c r="Q45" s="55"/>
    </row>
    <row r="46" spans="1:17" s="80" customFormat="1" ht="20.100000000000001" customHeight="1" thickBot="1">
      <c r="A46" s="66"/>
      <c r="B46" s="67"/>
      <c r="C46" s="68"/>
      <c r="D46" s="69"/>
      <c r="E46" s="70"/>
      <c r="F46" s="71"/>
      <c r="G46" s="67"/>
      <c r="H46" s="72"/>
      <c r="I46" s="72"/>
      <c r="J46" s="72"/>
      <c r="K46" s="72"/>
      <c r="L46" s="72"/>
      <c r="M46" s="72"/>
      <c r="N46" s="73"/>
      <c r="O46" s="74"/>
      <c r="P46" s="75"/>
      <c r="Q46" s="76"/>
    </row>
  </sheetData>
  <mergeCells count="1">
    <mergeCell ref="C1:E1"/>
  </mergeCells>
  <printOptions horizontalCentered="1" verticalCentered="1"/>
  <pageMargins left="0.39370078740157483" right="0.39370078740157483" top="0.15748031496062992" bottom="0.15748031496062992" header="0.31496062992125984" footer="0.31496062992125984"/>
  <pageSetup paperSize="9" scale="7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/>
    <pageSetUpPr fitToPage="1"/>
  </sheetPr>
  <dimension ref="A1:W46"/>
  <sheetViews>
    <sheetView workbookViewId="0">
      <selection activeCell="R1" sqref="R1"/>
    </sheetView>
  </sheetViews>
  <sheetFormatPr defaultColWidth="9" defaultRowHeight="21"/>
  <cols>
    <col min="1" max="1" width="4.109375" style="10" customWidth="1"/>
    <col min="2" max="2" width="8.6640625" style="10" customWidth="1"/>
    <col min="3" max="3" width="3.109375" style="10" customWidth="1"/>
    <col min="4" max="5" width="10.6640625" style="10" customWidth="1"/>
    <col min="6" max="6" width="3.6640625" style="77" customWidth="1"/>
    <col min="7" max="16" width="3.6640625" style="10" customWidth="1"/>
    <col min="17" max="17" width="18.6640625" style="78" customWidth="1"/>
    <col min="18" max="16384" width="9" style="79"/>
  </cols>
  <sheetData>
    <row r="1" spans="1:23" ht="40.5" customHeight="1">
      <c r="A1" s="1" t="s">
        <v>1</v>
      </c>
      <c r="B1" s="1" t="s">
        <v>2</v>
      </c>
      <c r="C1" s="2" t="s">
        <v>0</v>
      </c>
      <c r="D1" s="3"/>
      <c r="E1" s="4"/>
      <c r="F1" s="5" t="s">
        <v>9</v>
      </c>
      <c r="G1" s="6"/>
      <c r="H1" s="7"/>
      <c r="I1" s="7"/>
      <c r="J1" s="7"/>
      <c r="K1" s="7"/>
      <c r="L1" s="7"/>
      <c r="M1" s="7"/>
      <c r="N1" s="7"/>
      <c r="O1" s="7"/>
      <c r="P1" s="8"/>
      <c r="Q1" s="9"/>
    </row>
    <row r="2" spans="1:23" s="80" customFormat="1" ht="20.100000000000001" customHeight="1">
      <c r="A2" s="11">
        <v>1</v>
      </c>
      <c r="B2" s="12">
        <v>22776</v>
      </c>
      <c r="C2" s="13" t="s">
        <v>132</v>
      </c>
      <c r="D2" s="14" t="s">
        <v>189</v>
      </c>
      <c r="E2" s="15" t="s">
        <v>83</v>
      </c>
      <c r="F2" s="16" t="s">
        <v>10</v>
      </c>
      <c r="G2" s="17"/>
      <c r="H2" s="18"/>
      <c r="I2" s="18"/>
      <c r="J2" s="18"/>
      <c r="K2" s="19"/>
      <c r="L2" s="19"/>
      <c r="M2" s="19"/>
      <c r="N2" s="19"/>
      <c r="O2" s="19"/>
      <c r="P2" s="20"/>
      <c r="Q2" s="21"/>
    </row>
    <row r="3" spans="1:23" s="80" customFormat="1" ht="20.100000000000001" customHeight="1">
      <c r="A3" s="23">
        <v>2</v>
      </c>
      <c r="B3" s="24">
        <v>22777</v>
      </c>
      <c r="C3" s="25" t="s">
        <v>132</v>
      </c>
      <c r="D3" s="26" t="s">
        <v>37</v>
      </c>
      <c r="E3" s="27" t="s">
        <v>30</v>
      </c>
      <c r="F3" s="28" t="s">
        <v>10</v>
      </c>
      <c r="G3" s="29"/>
      <c r="H3" s="30"/>
      <c r="I3" s="30"/>
      <c r="J3" s="30"/>
      <c r="K3" s="30"/>
      <c r="L3" s="30"/>
      <c r="M3" s="30"/>
      <c r="N3" s="30"/>
      <c r="O3" s="30"/>
      <c r="P3" s="31"/>
      <c r="Q3" s="21"/>
    </row>
    <row r="4" spans="1:23" s="80" customFormat="1" ht="20.100000000000001" customHeight="1">
      <c r="A4" s="23">
        <v>3</v>
      </c>
      <c r="B4" s="24">
        <v>22778</v>
      </c>
      <c r="C4" s="25" t="s">
        <v>132</v>
      </c>
      <c r="D4" s="26" t="s">
        <v>38</v>
      </c>
      <c r="E4" s="27" t="s">
        <v>185</v>
      </c>
      <c r="F4" s="28" t="s">
        <v>10</v>
      </c>
      <c r="G4" s="29"/>
      <c r="H4" s="30"/>
      <c r="I4" s="30"/>
      <c r="J4" s="30"/>
      <c r="K4" s="30"/>
      <c r="L4" s="30"/>
      <c r="M4" s="30"/>
      <c r="N4" s="30"/>
      <c r="O4" s="30"/>
      <c r="P4" s="31"/>
      <c r="Q4" s="21"/>
    </row>
    <row r="5" spans="1:23" s="80" customFormat="1" ht="20.100000000000001" customHeight="1">
      <c r="A5" s="23">
        <v>4</v>
      </c>
      <c r="B5" s="24">
        <v>22780</v>
      </c>
      <c r="C5" s="25" t="s">
        <v>132</v>
      </c>
      <c r="D5" s="26" t="s">
        <v>190</v>
      </c>
      <c r="E5" s="27" t="s">
        <v>84</v>
      </c>
      <c r="F5" s="28" t="s">
        <v>10</v>
      </c>
      <c r="G5" s="29"/>
      <c r="H5" s="30"/>
      <c r="I5" s="30"/>
      <c r="J5" s="30"/>
      <c r="K5" s="30"/>
      <c r="L5" s="30"/>
      <c r="M5" s="30"/>
      <c r="N5" s="30"/>
      <c r="O5" s="30"/>
      <c r="P5" s="31"/>
      <c r="Q5" s="32"/>
    </row>
    <row r="6" spans="1:23" s="80" customFormat="1" ht="20.100000000000001" customHeight="1">
      <c r="A6" s="23">
        <v>5</v>
      </c>
      <c r="B6" s="24">
        <v>22781</v>
      </c>
      <c r="C6" s="25" t="s">
        <v>132</v>
      </c>
      <c r="D6" s="26" t="s">
        <v>190</v>
      </c>
      <c r="E6" s="27" t="s">
        <v>88</v>
      </c>
      <c r="F6" s="28" t="s">
        <v>10</v>
      </c>
      <c r="G6" s="29"/>
      <c r="H6" s="30"/>
      <c r="I6" s="30"/>
      <c r="J6" s="30"/>
      <c r="K6" s="30"/>
      <c r="L6" s="30"/>
      <c r="M6" s="30"/>
      <c r="N6" s="30"/>
      <c r="O6" s="30"/>
      <c r="P6" s="31"/>
      <c r="Q6" s="33">
        <f>COUNTIF(I1:I46,"นางสาว")</f>
        <v>0</v>
      </c>
    </row>
    <row r="7" spans="1:23" s="80" customFormat="1" ht="20.100000000000001" customHeight="1">
      <c r="A7" s="23">
        <v>6</v>
      </c>
      <c r="B7" s="24">
        <v>22782</v>
      </c>
      <c r="C7" s="25" t="s">
        <v>132</v>
      </c>
      <c r="D7" s="26" t="s">
        <v>191</v>
      </c>
      <c r="E7" s="27" t="s">
        <v>192</v>
      </c>
      <c r="F7" s="28" t="s">
        <v>10</v>
      </c>
      <c r="G7" s="29"/>
      <c r="H7" s="30"/>
      <c r="I7" s="30"/>
      <c r="J7" s="30"/>
      <c r="K7" s="30"/>
      <c r="L7" s="30"/>
      <c r="M7" s="30"/>
      <c r="N7" s="30"/>
      <c r="O7" s="30"/>
      <c r="P7" s="31"/>
      <c r="Q7" s="34" t="s">
        <v>3</v>
      </c>
    </row>
    <row r="8" spans="1:23" s="80" customFormat="1" ht="20.100000000000001" customHeight="1">
      <c r="A8" s="23">
        <v>7</v>
      </c>
      <c r="B8" s="24">
        <v>22783</v>
      </c>
      <c r="C8" s="25" t="s">
        <v>132</v>
      </c>
      <c r="D8" s="26" t="s">
        <v>193</v>
      </c>
      <c r="E8" s="27" t="s">
        <v>194</v>
      </c>
      <c r="F8" s="28" t="s">
        <v>10</v>
      </c>
      <c r="G8" s="29"/>
      <c r="H8" s="30"/>
      <c r="I8" s="30"/>
      <c r="J8" s="30"/>
      <c r="K8" s="30"/>
      <c r="L8" s="30"/>
      <c r="M8" s="30"/>
      <c r="N8" s="30"/>
      <c r="O8" s="30"/>
      <c r="P8" s="31"/>
      <c r="Q8" s="34" t="s">
        <v>4</v>
      </c>
    </row>
    <row r="9" spans="1:23" s="80" customFormat="1" ht="20.100000000000001" customHeight="1">
      <c r="A9" s="23">
        <v>8</v>
      </c>
      <c r="B9" s="24">
        <v>22784</v>
      </c>
      <c r="C9" s="25" t="s">
        <v>133</v>
      </c>
      <c r="D9" s="26" t="s">
        <v>195</v>
      </c>
      <c r="E9" s="27" t="s">
        <v>28</v>
      </c>
      <c r="F9" s="28" t="s">
        <v>11</v>
      </c>
      <c r="G9" s="29"/>
      <c r="H9" s="30"/>
      <c r="I9" s="30"/>
      <c r="J9" s="30"/>
      <c r="K9" s="30"/>
      <c r="L9" s="30"/>
      <c r="M9" s="30"/>
      <c r="N9" s="30"/>
      <c r="O9" s="30"/>
      <c r="P9" s="31"/>
      <c r="Q9" s="34" t="s">
        <v>5</v>
      </c>
    </row>
    <row r="10" spans="1:23" s="80" customFormat="1" ht="20.100000000000001" customHeight="1">
      <c r="A10" s="23">
        <v>9</v>
      </c>
      <c r="B10" s="24">
        <v>22785</v>
      </c>
      <c r="C10" s="25" t="s">
        <v>133</v>
      </c>
      <c r="D10" s="26" t="s">
        <v>196</v>
      </c>
      <c r="E10" s="27" t="s">
        <v>12</v>
      </c>
      <c r="F10" s="28" t="s">
        <v>11</v>
      </c>
      <c r="G10" s="29"/>
      <c r="H10" s="30"/>
      <c r="I10" s="30"/>
      <c r="J10" s="30"/>
      <c r="K10" s="30"/>
      <c r="L10" s="30"/>
      <c r="M10" s="30"/>
      <c r="N10" s="30"/>
      <c r="O10" s="30"/>
      <c r="P10" s="31"/>
      <c r="Q10" s="35"/>
      <c r="W10" s="81"/>
    </row>
    <row r="11" spans="1:23" s="80" customFormat="1" ht="20.100000000000001" customHeight="1">
      <c r="A11" s="23">
        <v>10</v>
      </c>
      <c r="B11" s="24">
        <v>22786</v>
      </c>
      <c r="C11" s="25" t="s">
        <v>133</v>
      </c>
      <c r="D11" s="26" t="s">
        <v>50</v>
      </c>
      <c r="E11" s="27" t="s">
        <v>197</v>
      </c>
      <c r="F11" s="28" t="s">
        <v>11</v>
      </c>
      <c r="G11" s="29"/>
      <c r="H11" s="30"/>
      <c r="I11" s="30"/>
      <c r="J11" s="30"/>
      <c r="K11" s="30"/>
      <c r="L11" s="30"/>
      <c r="M11" s="30"/>
      <c r="N11" s="30"/>
      <c r="O11" s="30"/>
      <c r="P11" s="31"/>
      <c r="Q11" s="35"/>
    </row>
    <row r="12" spans="1:23" s="80" customFormat="1" ht="20.100000000000001" customHeight="1">
      <c r="A12" s="23">
        <v>11</v>
      </c>
      <c r="B12" s="24">
        <v>22787</v>
      </c>
      <c r="C12" s="25" t="s">
        <v>133</v>
      </c>
      <c r="D12" s="26" t="s">
        <v>198</v>
      </c>
      <c r="E12" s="27" t="s">
        <v>199</v>
      </c>
      <c r="F12" s="28" t="s">
        <v>11</v>
      </c>
      <c r="G12" s="29"/>
      <c r="H12" s="30"/>
      <c r="I12" s="30"/>
      <c r="J12" s="30"/>
      <c r="K12" s="30"/>
      <c r="L12" s="30"/>
      <c r="M12" s="30"/>
      <c r="N12" s="30"/>
      <c r="O12" s="30"/>
      <c r="P12" s="31"/>
      <c r="Q12" s="34" t="s">
        <v>135</v>
      </c>
    </row>
    <row r="13" spans="1:23" s="80" customFormat="1" ht="20.100000000000001" customHeight="1">
      <c r="A13" s="23">
        <v>12</v>
      </c>
      <c r="B13" s="24">
        <v>22788</v>
      </c>
      <c r="C13" s="25" t="s">
        <v>133</v>
      </c>
      <c r="D13" s="26" t="s">
        <v>200</v>
      </c>
      <c r="E13" s="27" t="s">
        <v>85</v>
      </c>
      <c r="F13" s="28" t="s">
        <v>11</v>
      </c>
      <c r="G13" s="29"/>
      <c r="H13" s="30"/>
      <c r="I13" s="30"/>
      <c r="J13" s="30"/>
      <c r="K13" s="30"/>
      <c r="L13" s="30"/>
      <c r="M13" s="30"/>
      <c r="N13" s="30"/>
      <c r="O13" s="30"/>
      <c r="P13" s="31"/>
      <c r="Q13" s="34" t="s">
        <v>68</v>
      </c>
    </row>
    <row r="14" spans="1:23" s="80" customFormat="1" ht="20.100000000000001" customHeight="1">
      <c r="A14" s="23">
        <v>13</v>
      </c>
      <c r="B14" s="24">
        <v>22789</v>
      </c>
      <c r="C14" s="25" t="s">
        <v>133</v>
      </c>
      <c r="D14" s="26" t="s">
        <v>201</v>
      </c>
      <c r="E14" s="27" t="s">
        <v>202</v>
      </c>
      <c r="F14" s="28" t="s">
        <v>11</v>
      </c>
      <c r="G14" s="29"/>
      <c r="H14" s="30"/>
      <c r="I14" s="30"/>
      <c r="J14" s="30"/>
      <c r="K14" s="30"/>
      <c r="L14" s="30"/>
      <c r="M14" s="30"/>
      <c r="N14" s="30"/>
      <c r="O14" s="30"/>
      <c r="P14" s="31"/>
      <c r="Q14" s="34"/>
    </row>
    <row r="15" spans="1:23" s="80" customFormat="1" ht="20.100000000000001" customHeight="1">
      <c r="A15" s="23">
        <v>14</v>
      </c>
      <c r="B15" s="24">
        <v>22790</v>
      </c>
      <c r="C15" s="25" t="s">
        <v>133</v>
      </c>
      <c r="D15" s="26" t="s">
        <v>203</v>
      </c>
      <c r="E15" s="27" t="s">
        <v>204</v>
      </c>
      <c r="F15" s="28" t="s">
        <v>11</v>
      </c>
      <c r="G15" s="29"/>
      <c r="H15" s="30"/>
      <c r="I15" s="30"/>
      <c r="J15" s="30"/>
      <c r="K15" s="30"/>
      <c r="L15" s="30"/>
      <c r="M15" s="30"/>
      <c r="N15" s="30"/>
      <c r="O15" s="30"/>
      <c r="P15" s="31"/>
      <c r="Q15" s="36" t="s">
        <v>6</v>
      </c>
    </row>
    <row r="16" spans="1:23" s="80" customFormat="1" ht="20.100000000000001" customHeight="1">
      <c r="A16" s="23">
        <v>15</v>
      </c>
      <c r="B16" s="24">
        <v>22791</v>
      </c>
      <c r="C16" s="25" t="s">
        <v>133</v>
      </c>
      <c r="D16" s="26" t="s">
        <v>47</v>
      </c>
      <c r="E16" s="27" t="s">
        <v>205</v>
      </c>
      <c r="F16" s="28" t="s">
        <v>11</v>
      </c>
      <c r="G16" s="29"/>
      <c r="H16" s="30"/>
      <c r="I16" s="30"/>
      <c r="J16" s="30"/>
      <c r="K16" s="30"/>
      <c r="L16" s="30"/>
      <c r="M16" s="30"/>
      <c r="N16" s="30"/>
      <c r="O16" s="30"/>
      <c r="P16" s="31"/>
      <c r="Q16" s="37" t="s">
        <v>688</v>
      </c>
    </row>
    <row r="17" spans="1:17" s="80" customFormat="1" ht="20.100000000000001" customHeight="1">
      <c r="A17" s="23">
        <v>16</v>
      </c>
      <c r="B17" s="24">
        <v>22792</v>
      </c>
      <c r="C17" s="25" t="s">
        <v>133</v>
      </c>
      <c r="D17" s="26" t="s">
        <v>126</v>
      </c>
      <c r="E17" s="27" t="s">
        <v>206</v>
      </c>
      <c r="F17" s="28" t="s">
        <v>11</v>
      </c>
      <c r="G17" s="29"/>
      <c r="H17" s="30"/>
      <c r="I17" s="30"/>
      <c r="J17" s="30"/>
      <c r="K17" s="30"/>
      <c r="L17" s="30"/>
      <c r="M17" s="30"/>
      <c r="N17" s="30"/>
      <c r="O17" s="30"/>
      <c r="P17" s="31"/>
      <c r="Q17" s="38" t="s">
        <v>689</v>
      </c>
    </row>
    <row r="18" spans="1:17" s="80" customFormat="1" ht="20.100000000000001" customHeight="1">
      <c r="A18" s="23">
        <v>17</v>
      </c>
      <c r="B18" s="24">
        <v>22793</v>
      </c>
      <c r="C18" s="25" t="s">
        <v>133</v>
      </c>
      <c r="D18" s="26" t="s">
        <v>100</v>
      </c>
      <c r="E18" s="27" t="s">
        <v>207</v>
      </c>
      <c r="F18" s="28" t="s">
        <v>11</v>
      </c>
      <c r="G18" s="29"/>
      <c r="H18" s="30"/>
      <c r="I18" s="30"/>
      <c r="J18" s="30"/>
      <c r="K18" s="30"/>
      <c r="L18" s="30"/>
      <c r="M18" s="30"/>
      <c r="N18" s="30"/>
      <c r="O18" s="30"/>
      <c r="P18" s="31"/>
      <c r="Q18" s="39"/>
    </row>
    <row r="19" spans="1:17" s="80" customFormat="1" ht="20.100000000000001" customHeight="1">
      <c r="A19" s="23">
        <v>18</v>
      </c>
      <c r="B19" s="24">
        <v>22794</v>
      </c>
      <c r="C19" s="25" t="s">
        <v>133</v>
      </c>
      <c r="D19" s="26" t="s">
        <v>127</v>
      </c>
      <c r="E19" s="27" t="s">
        <v>208</v>
      </c>
      <c r="F19" s="28" t="s">
        <v>11</v>
      </c>
      <c r="G19" s="29"/>
      <c r="H19" s="30"/>
      <c r="I19" s="30"/>
      <c r="J19" s="30"/>
      <c r="K19" s="30"/>
      <c r="L19" s="30"/>
      <c r="M19" s="30"/>
      <c r="N19" s="30"/>
      <c r="O19" s="30"/>
      <c r="P19" s="31"/>
      <c r="Q19" s="39"/>
    </row>
    <row r="20" spans="1:17" s="80" customFormat="1" ht="20.100000000000001" customHeight="1">
      <c r="A20" s="23">
        <v>19</v>
      </c>
      <c r="B20" s="40">
        <v>22795</v>
      </c>
      <c r="C20" s="41" t="s">
        <v>133</v>
      </c>
      <c r="D20" s="42" t="s">
        <v>209</v>
      </c>
      <c r="E20" s="43" t="s">
        <v>210</v>
      </c>
      <c r="F20" s="28" t="s">
        <v>11</v>
      </c>
      <c r="G20" s="29"/>
      <c r="H20" s="44"/>
      <c r="I20" s="44"/>
      <c r="J20" s="44"/>
      <c r="K20" s="30"/>
      <c r="L20" s="30"/>
      <c r="M20" s="30"/>
      <c r="N20" s="30"/>
      <c r="O20" s="30"/>
      <c r="P20" s="31"/>
      <c r="Q20" s="39"/>
    </row>
    <row r="21" spans="1:17" s="80" customFormat="1" ht="20.100000000000001" customHeight="1" thickBot="1">
      <c r="A21" s="23">
        <v>20</v>
      </c>
      <c r="B21" s="24">
        <v>22796</v>
      </c>
      <c r="C21" s="25" t="s">
        <v>133</v>
      </c>
      <c r="D21" s="26" t="s">
        <v>211</v>
      </c>
      <c r="E21" s="27" t="s">
        <v>212</v>
      </c>
      <c r="F21" s="28" t="s">
        <v>11</v>
      </c>
      <c r="G21" s="29"/>
      <c r="H21" s="30"/>
      <c r="I21" s="30"/>
      <c r="J21" s="30"/>
      <c r="K21" s="30"/>
      <c r="L21" s="30"/>
      <c r="M21" s="30"/>
      <c r="N21" s="30"/>
      <c r="O21" s="30"/>
      <c r="P21" s="31"/>
      <c r="Q21" s="39"/>
    </row>
    <row r="22" spans="1:17" s="80" customFormat="1" ht="20.100000000000001" customHeight="1">
      <c r="A22" s="23">
        <v>21</v>
      </c>
      <c r="B22" s="40">
        <v>22797</v>
      </c>
      <c r="C22" s="82" t="s">
        <v>133</v>
      </c>
      <c r="D22" s="83" t="s">
        <v>213</v>
      </c>
      <c r="E22" s="84" t="s">
        <v>87</v>
      </c>
      <c r="F22" s="28" t="s">
        <v>11</v>
      </c>
      <c r="G22" s="29"/>
      <c r="H22" s="44"/>
      <c r="I22" s="44"/>
      <c r="J22" s="44"/>
      <c r="K22" s="30"/>
      <c r="L22" s="30"/>
      <c r="M22" s="30"/>
      <c r="N22" s="30"/>
      <c r="O22" s="30"/>
      <c r="P22" s="31"/>
      <c r="Q22" s="48" t="s">
        <v>7</v>
      </c>
    </row>
    <row r="23" spans="1:17" s="80" customFormat="1" ht="20.100000000000001" customHeight="1">
      <c r="A23" s="23">
        <v>22</v>
      </c>
      <c r="B23" s="24">
        <v>22798</v>
      </c>
      <c r="C23" s="45" t="s">
        <v>133</v>
      </c>
      <c r="D23" s="46" t="s">
        <v>214</v>
      </c>
      <c r="E23" s="47" t="s">
        <v>215</v>
      </c>
      <c r="F23" s="28" t="s">
        <v>11</v>
      </c>
      <c r="G23" s="29"/>
      <c r="H23" s="30"/>
      <c r="I23" s="30"/>
      <c r="J23" s="30"/>
      <c r="K23" s="30"/>
      <c r="L23" s="30"/>
      <c r="M23" s="30"/>
      <c r="N23" s="30"/>
      <c r="O23" s="30"/>
      <c r="P23" s="31"/>
      <c r="Q23" s="49" t="str">
        <f>CONCATENATE("ชาย ",COUNTIF($F$1:$F$68,"ช")," คน")</f>
        <v>ชาย 7 คน</v>
      </c>
    </row>
    <row r="24" spans="1:17" s="80" customFormat="1" ht="20.100000000000001" customHeight="1">
      <c r="A24" s="23">
        <v>23</v>
      </c>
      <c r="B24" s="24">
        <v>22799</v>
      </c>
      <c r="C24" s="45" t="s">
        <v>133</v>
      </c>
      <c r="D24" s="46" t="s">
        <v>216</v>
      </c>
      <c r="E24" s="47" t="s">
        <v>25</v>
      </c>
      <c r="F24" s="28" t="s">
        <v>11</v>
      </c>
      <c r="G24" s="29"/>
      <c r="H24" s="30"/>
      <c r="I24" s="30"/>
      <c r="J24" s="30"/>
      <c r="K24" s="30"/>
      <c r="L24" s="30"/>
      <c r="M24" s="30"/>
      <c r="N24" s="30"/>
      <c r="O24" s="30"/>
      <c r="P24" s="31"/>
      <c r="Q24" s="49" t="str">
        <f>CONCATENATE("หญิง ",COUNTIF($F$1:$F$68,"ญ")," คน")</f>
        <v>หญิง 27 คน</v>
      </c>
    </row>
    <row r="25" spans="1:17" s="80" customFormat="1" ht="20.100000000000001" customHeight="1">
      <c r="A25" s="23">
        <v>24</v>
      </c>
      <c r="B25" s="24">
        <v>22800</v>
      </c>
      <c r="C25" s="45" t="s">
        <v>133</v>
      </c>
      <c r="D25" s="46" t="s">
        <v>119</v>
      </c>
      <c r="E25" s="47" t="s">
        <v>217</v>
      </c>
      <c r="F25" s="28" t="s">
        <v>11</v>
      </c>
      <c r="G25" s="29"/>
      <c r="H25" s="30"/>
      <c r="I25" s="30"/>
      <c r="J25" s="30"/>
      <c r="K25" s="30"/>
      <c r="L25" s="30"/>
      <c r="M25" s="30"/>
      <c r="N25" s="30"/>
      <c r="O25" s="30"/>
      <c r="P25" s="31"/>
      <c r="Q25" s="49" t="str">
        <f>CONCATENATE("รวม ",COUNTA($F$2:$F$68)," คน")</f>
        <v>รวม 34 คน</v>
      </c>
    </row>
    <row r="26" spans="1:17" s="80" customFormat="1" ht="20.100000000000001" customHeight="1">
      <c r="A26" s="23">
        <v>25</v>
      </c>
      <c r="B26" s="24">
        <v>22801</v>
      </c>
      <c r="C26" s="45" t="s">
        <v>133</v>
      </c>
      <c r="D26" s="46" t="s">
        <v>218</v>
      </c>
      <c r="E26" s="47" t="s">
        <v>124</v>
      </c>
      <c r="F26" s="28" t="s">
        <v>11</v>
      </c>
      <c r="G26" s="50"/>
      <c r="H26" s="30"/>
      <c r="I26" s="30"/>
      <c r="J26" s="30"/>
      <c r="K26" s="30"/>
      <c r="L26" s="30"/>
      <c r="M26" s="30"/>
      <c r="N26" s="30"/>
      <c r="O26" s="30"/>
      <c r="P26" s="31"/>
      <c r="Q26" s="49" t="s">
        <v>723</v>
      </c>
    </row>
    <row r="27" spans="1:17" s="80" customFormat="1" ht="20.100000000000001" customHeight="1">
      <c r="A27" s="23">
        <v>26</v>
      </c>
      <c r="B27" s="24">
        <v>22802</v>
      </c>
      <c r="C27" s="45" t="s">
        <v>133</v>
      </c>
      <c r="D27" s="46" t="s">
        <v>219</v>
      </c>
      <c r="E27" s="47" t="s">
        <v>23</v>
      </c>
      <c r="F27" s="28" t="s">
        <v>11</v>
      </c>
      <c r="G27" s="50"/>
      <c r="H27" s="30"/>
      <c r="I27" s="30"/>
      <c r="J27" s="30"/>
      <c r="K27" s="30"/>
      <c r="L27" s="30"/>
      <c r="M27" s="30"/>
      <c r="N27" s="30"/>
      <c r="O27" s="30"/>
      <c r="P27" s="31"/>
      <c r="Q27" s="49"/>
    </row>
    <row r="28" spans="1:17" s="80" customFormat="1" ht="20.100000000000001" customHeight="1">
      <c r="A28" s="23">
        <v>27</v>
      </c>
      <c r="B28" s="50">
        <v>22803</v>
      </c>
      <c r="C28" s="45" t="s">
        <v>133</v>
      </c>
      <c r="D28" s="46" t="s">
        <v>220</v>
      </c>
      <c r="E28" s="47" t="s">
        <v>96</v>
      </c>
      <c r="F28" s="28" t="s">
        <v>11</v>
      </c>
      <c r="G28" s="50"/>
      <c r="H28" s="30"/>
      <c r="I28" s="30"/>
      <c r="J28" s="30"/>
      <c r="K28" s="30"/>
      <c r="L28" s="30"/>
      <c r="M28" s="30"/>
      <c r="N28" s="30"/>
      <c r="O28" s="30"/>
      <c r="P28" s="31"/>
      <c r="Q28" s="49"/>
    </row>
    <row r="29" spans="1:17" s="80" customFormat="1" ht="20.100000000000001" customHeight="1">
      <c r="A29" s="23">
        <v>28</v>
      </c>
      <c r="B29" s="50">
        <v>22805</v>
      </c>
      <c r="C29" s="45" t="s">
        <v>133</v>
      </c>
      <c r="D29" s="46" t="s">
        <v>221</v>
      </c>
      <c r="E29" s="47" t="s">
        <v>222</v>
      </c>
      <c r="F29" s="28" t="s">
        <v>11</v>
      </c>
      <c r="G29" s="50"/>
      <c r="H29" s="30"/>
      <c r="I29" s="30"/>
      <c r="J29" s="30"/>
      <c r="K29" s="30"/>
      <c r="L29" s="30"/>
      <c r="M29" s="30"/>
      <c r="N29" s="30"/>
      <c r="O29" s="30"/>
      <c r="P29" s="31"/>
      <c r="Q29" s="49"/>
    </row>
    <row r="30" spans="1:17" s="80" customFormat="1" ht="20.100000000000001" customHeight="1">
      <c r="A30" s="23">
        <v>29</v>
      </c>
      <c r="B30" s="50">
        <v>22806</v>
      </c>
      <c r="C30" s="45" t="s">
        <v>133</v>
      </c>
      <c r="D30" s="46" t="s">
        <v>223</v>
      </c>
      <c r="E30" s="47" t="s">
        <v>224</v>
      </c>
      <c r="F30" s="28" t="s">
        <v>11</v>
      </c>
      <c r="G30" s="50"/>
      <c r="H30" s="30"/>
      <c r="I30" s="30"/>
      <c r="J30" s="30"/>
      <c r="K30" s="30"/>
      <c r="L30" s="30"/>
      <c r="M30" s="30"/>
      <c r="N30" s="30"/>
      <c r="O30" s="30"/>
      <c r="P30" s="31"/>
      <c r="Q30" s="49"/>
    </row>
    <row r="31" spans="1:17" s="80" customFormat="1" ht="20.100000000000001" customHeight="1">
      <c r="A31" s="23">
        <v>30</v>
      </c>
      <c r="B31" s="50">
        <v>22807</v>
      </c>
      <c r="C31" s="45" t="s">
        <v>133</v>
      </c>
      <c r="D31" s="46" t="s">
        <v>225</v>
      </c>
      <c r="E31" s="47" t="s">
        <v>226</v>
      </c>
      <c r="F31" s="28" t="s">
        <v>11</v>
      </c>
      <c r="G31" s="50"/>
      <c r="H31" s="30"/>
      <c r="I31" s="30"/>
      <c r="J31" s="30"/>
      <c r="K31" s="30"/>
      <c r="L31" s="30"/>
      <c r="M31" s="30"/>
      <c r="N31" s="30"/>
      <c r="O31" s="30"/>
      <c r="P31" s="31"/>
      <c r="Q31" s="49"/>
    </row>
    <row r="32" spans="1:17" s="80" customFormat="1" ht="20.100000000000001" customHeight="1">
      <c r="A32" s="23">
        <v>31</v>
      </c>
      <c r="B32" s="50">
        <v>22808</v>
      </c>
      <c r="C32" s="45" t="s">
        <v>133</v>
      </c>
      <c r="D32" s="46" t="s">
        <v>227</v>
      </c>
      <c r="E32" s="47" t="s">
        <v>228</v>
      </c>
      <c r="F32" s="28" t="s">
        <v>11</v>
      </c>
      <c r="G32" s="50"/>
      <c r="H32" s="30"/>
      <c r="I32" s="30"/>
      <c r="J32" s="30"/>
      <c r="K32" s="30"/>
      <c r="L32" s="30"/>
      <c r="M32" s="30"/>
      <c r="N32" s="30"/>
      <c r="O32" s="30"/>
      <c r="P32" s="31"/>
      <c r="Q32" s="49"/>
    </row>
    <row r="33" spans="1:17" s="80" customFormat="1" ht="20.100000000000001" customHeight="1">
      <c r="A33" s="23">
        <v>32</v>
      </c>
      <c r="B33" s="50">
        <v>22809</v>
      </c>
      <c r="C33" s="45" t="s">
        <v>133</v>
      </c>
      <c r="D33" s="46" t="s">
        <v>229</v>
      </c>
      <c r="E33" s="47" t="s">
        <v>230</v>
      </c>
      <c r="F33" s="28" t="s">
        <v>11</v>
      </c>
      <c r="G33" s="50"/>
      <c r="H33" s="30"/>
      <c r="I33" s="30"/>
      <c r="J33" s="30"/>
      <c r="K33" s="30"/>
      <c r="L33" s="30"/>
      <c r="M33" s="30"/>
      <c r="N33" s="30"/>
      <c r="O33" s="30"/>
      <c r="P33" s="31"/>
      <c r="Q33" s="49"/>
    </row>
    <row r="34" spans="1:17" s="80" customFormat="1" ht="20.100000000000001" customHeight="1">
      <c r="A34" s="23">
        <v>33</v>
      </c>
      <c r="B34" s="50">
        <v>22810</v>
      </c>
      <c r="C34" s="45" t="s">
        <v>133</v>
      </c>
      <c r="D34" s="46" t="s">
        <v>231</v>
      </c>
      <c r="E34" s="47" t="s">
        <v>108</v>
      </c>
      <c r="F34" s="28" t="s">
        <v>11</v>
      </c>
      <c r="G34" s="50"/>
      <c r="H34" s="30"/>
      <c r="I34" s="30"/>
      <c r="J34" s="30"/>
      <c r="K34" s="30"/>
      <c r="L34" s="30"/>
      <c r="M34" s="30"/>
      <c r="N34" s="30"/>
      <c r="O34" s="30"/>
      <c r="P34" s="31"/>
      <c r="Q34" s="49"/>
    </row>
    <row r="35" spans="1:17" s="80" customFormat="1" ht="20.100000000000001" customHeight="1">
      <c r="A35" s="23">
        <v>34</v>
      </c>
      <c r="B35" s="50">
        <v>22811</v>
      </c>
      <c r="C35" s="45" t="s">
        <v>133</v>
      </c>
      <c r="D35" s="46" t="s">
        <v>120</v>
      </c>
      <c r="E35" s="47" t="s">
        <v>232</v>
      </c>
      <c r="F35" s="28" t="s">
        <v>11</v>
      </c>
      <c r="G35" s="50"/>
      <c r="H35" s="30"/>
      <c r="I35" s="30"/>
      <c r="J35" s="30"/>
      <c r="K35" s="30"/>
      <c r="L35" s="30"/>
      <c r="M35" s="30"/>
      <c r="N35" s="30"/>
      <c r="O35" s="30"/>
      <c r="P35" s="31"/>
      <c r="Q35" s="49"/>
    </row>
    <row r="36" spans="1:17" s="80" customFormat="1" ht="20.100000000000001" customHeight="1">
      <c r="A36" s="23"/>
      <c r="B36" s="50"/>
      <c r="C36" s="45"/>
      <c r="D36" s="46"/>
      <c r="E36" s="47"/>
      <c r="F36" s="28"/>
      <c r="G36" s="50"/>
      <c r="H36" s="30"/>
      <c r="I36" s="30"/>
      <c r="J36" s="30"/>
      <c r="K36" s="30"/>
      <c r="L36" s="30"/>
      <c r="M36" s="30"/>
      <c r="N36" s="30"/>
      <c r="O36" s="30"/>
      <c r="P36" s="31"/>
      <c r="Q36" s="49"/>
    </row>
    <row r="37" spans="1:17" s="80" customFormat="1" ht="20.100000000000001" customHeight="1">
      <c r="A37" s="23"/>
      <c r="B37" s="50"/>
      <c r="C37" s="45"/>
      <c r="D37" s="46"/>
      <c r="E37" s="47"/>
      <c r="F37" s="28"/>
      <c r="G37" s="50"/>
      <c r="H37" s="30"/>
      <c r="I37" s="30"/>
      <c r="J37" s="30"/>
      <c r="K37" s="30"/>
      <c r="L37" s="30"/>
      <c r="M37" s="30"/>
      <c r="N37" s="30"/>
      <c r="O37" s="30"/>
      <c r="P37" s="31"/>
      <c r="Q37" s="49"/>
    </row>
    <row r="38" spans="1:17" s="80" customFormat="1" ht="20.100000000000001" customHeight="1">
      <c r="A38" s="23"/>
      <c r="B38" s="50"/>
      <c r="C38" s="45"/>
      <c r="D38" s="46"/>
      <c r="E38" s="47"/>
      <c r="F38" s="53"/>
      <c r="G38" s="50"/>
      <c r="H38" s="30"/>
      <c r="I38" s="30"/>
      <c r="J38" s="30"/>
      <c r="K38" s="30"/>
      <c r="L38" s="30"/>
      <c r="M38" s="30"/>
      <c r="N38" s="30"/>
      <c r="O38" s="30"/>
      <c r="P38" s="31"/>
      <c r="Q38" s="54"/>
    </row>
    <row r="39" spans="1:17" s="80" customFormat="1" ht="20.100000000000001" customHeight="1">
      <c r="A39" s="23"/>
      <c r="B39" s="50"/>
      <c r="C39" s="45"/>
      <c r="D39" s="46"/>
      <c r="E39" s="47"/>
      <c r="F39" s="53"/>
      <c r="G39" s="50"/>
      <c r="H39" s="30"/>
      <c r="I39" s="30"/>
      <c r="J39" s="30"/>
      <c r="K39" s="30"/>
      <c r="L39" s="30"/>
      <c r="M39" s="30"/>
      <c r="N39" s="30"/>
      <c r="O39" s="30"/>
      <c r="P39" s="31"/>
      <c r="Q39" s="55"/>
    </row>
    <row r="40" spans="1:17" s="80" customFormat="1" ht="20.100000000000001" customHeight="1">
      <c r="A40" s="23"/>
      <c r="B40" s="56"/>
      <c r="C40" s="57"/>
      <c r="D40" s="58"/>
      <c r="E40" s="59"/>
      <c r="F40" s="60"/>
      <c r="G40" s="56"/>
      <c r="H40" s="61"/>
      <c r="I40" s="61"/>
      <c r="J40" s="61"/>
      <c r="K40" s="61"/>
      <c r="L40" s="61"/>
      <c r="M40" s="61"/>
      <c r="N40" s="61"/>
      <c r="O40" s="61"/>
      <c r="P40" s="62"/>
      <c r="Q40" s="55"/>
    </row>
    <row r="41" spans="1:17" s="80" customFormat="1" ht="20.100000000000001" customHeight="1">
      <c r="A41" s="23"/>
      <c r="B41" s="56"/>
      <c r="C41" s="57"/>
      <c r="D41" s="58"/>
      <c r="E41" s="59"/>
      <c r="F41" s="60"/>
      <c r="G41" s="56"/>
      <c r="H41" s="61"/>
      <c r="I41" s="61"/>
      <c r="J41" s="61"/>
      <c r="K41" s="61"/>
      <c r="L41" s="61"/>
      <c r="M41" s="61"/>
      <c r="N41" s="63"/>
      <c r="O41" s="61"/>
      <c r="P41" s="61"/>
      <c r="Q41" s="55"/>
    </row>
    <row r="42" spans="1:17" s="80" customFormat="1" ht="20.100000000000001" customHeight="1">
      <c r="A42" s="23"/>
      <c r="B42" s="56"/>
      <c r="C42" s="57"/>
      <c r="D42" s="58"/>
      <c r="E42" s="59"/>
      <c r="F42" s="60"/>
      <c r="G42" s="56"/>
      <c r="H42" s="61"/>
      <c r="I42" s="61"/>
      <c r="J42" s="61"/>
      <c r="K42" s="61"/>
      <c r="L42" s="61"/>
      <c r="M42" s="61"/>
      <c r="N42" s="63"/>
      <c r="O42" s="64"/>
      <c r="P42" s="61"/>
      <c r="Q42" s="55"/>
    </row>
    <row r="43" spans="1:17" s="80" customFormat="1" ht="20.100000000000001" customHeight="1">
      <c r="A43" s="23"/>
      <c r="B43" s="56"/>
      <c r="C43" s="57"/>
      <c r="D43" s="58"/>
      <c r="E43" s="59"/>
      <c r="F43" s="60"/>
      <c r="G43" s="56"/>
      <c r="H43" s="61"/>
      <c r="I43" s="61"/>
      <c r="J43" s="61"/>
      <c r="K43" s="61"/>
      <c r="L43" s="61"/>
      <c r="M43" s="61"/>
      <c r="N43" s="63"/>
      <c r="O43" s="64"/>
      <c r="P43" s="61"/>
      <c r="Q43" s="55"/>
    </row>
    <row r="44" spans="1:17" s="80" customFormat="1" ht="20.100000000000001" customHeight="1">
      <c r="A44" s="23"/>
      <c r="B44" s="56"/>
      <c r="C44" s="57"/>
      <c r="D44" s="58"/>
      <c r="E44" s="59"/>
      <c r="F44" s="60"/>
      <c r="G44" s="56"/>
      <c r="H44" s="61"/>
      <c r="I44" s="61"/>
      <c r="J44" s="61"/>
      <c r="K44" s="61"/>
      <c r="L44" s="61"/>
      <c r="M44" s="61"/>
      <c r="N44" s="63"/>
      <c r="O44" s="64"/>
      <c r="P44" s="62"/>
      <c r="Q44" s="55"/>
    </row>
    <row r="45" spans="1:17" s="80" customFormat="1" ht="20.100000000000001" customHeight="1">
      <c r="A45" s="23"/>
      <c r="B45" s="56"/>
      <c r="C45" s="57"/>
      <c r="D45" s="58"/>
      <c r="E45" s="59"/>
      <c r="F45" s="60"/>
      <c r="G45" s="56"/>
      <c r="H45" s="61"/>
      <c r="I45" s="61"/>
      <c r="J45" s="61"/>
      <c r="K45" s="61"/>
      <c r="L45" s="61"/>
      <c r="M45" s="61"/>
      <c r="N45" s="63"/>
      <c r="O45" s="64"/>
      <c r="P45" s="62"/>
      <c r="Q45" s="55"/>
    </row>
    <row r="46" spans="1:17" s="80" customFormat="1" ht="20.100000000000001" customHeight="1" thickBot="1">
      <c r="A46" s="66"/>
      <c r="B46" s="67"/>
      <c r="C46" s="68"/>
      <c r="D46" s="69"/>
      <c r="E46" s="70"/>
      <c r="F46" s="71"/>
      <c r="G46" s="67"/>
      <c r="H46" s="72"/>
      <c r="I46" s="72"/>
      <c r="J46" s="72"/>
      <c r="K46" s="72"/>
      <c r="L46" s="72"/>
      <c r="M46" s="72"/>
      <c r="N46" s="73"/>
      <c r="O46" s="74"/>
      <c r="P46" s="75"/>
      <c r="Q46" s="76"/>
    </row>
  </sheetData>
  <sortState xmlns:xlrd2="http://schemas.microsoft.com/office/spreadsheetml/2017/richdata2" ref="B2:P41">
    <sortCondition ref="B2:B41"/>
  </sortState>
  <mergeCells count="1">
    <mergeCell ref="C1:E1"/>
  </mergeCells>
  <printOptions horizontalCentered="1" verticalCentered="1"/>
  <pageMargins left="0.39370078740157483" right="0.39370078740157483" top="0.15748031496062992" bottom="0.15748031496062992" header="0.31496062992125984" footer="0.31496062992125984"/>
  <pageSetup paperSize="9" scale="78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/>
    <pageSetUpPr fitToPage="1"/>
  </sheetPr>
  <dimension ref="A1:W46"/>
  <sheetViews>
    <sheetView workbookViewId="0">
      <selection activeCell="R1" sqref="R1"/>
    </sheetView>
  </sheetViews>
  <sheetFormatPr defaultColWidth="9" defaultRowHeight="21"/>
  <cols>
    <col min="1" max="1" width="4.109375" style="10" customWidth="1"/>
    <col min="2" max="2" width="8.6640625" style="10" customWidth="1"/>
    <col min="3" max="3" width="3.109375" style="10" customWidth="1"/>
    <col min="4" max="5" width="10.6640625" style="10" customWidth="1"/>
    <col min="6" max="6" width="3.6640625" style="77" customWidth="1"/>
    <col min="7" max="16" width="3.6640625" style="10" customWidth="1"/>
    <col min="17" max="17" width="18.6640625" style="78" customWidth="1"/>
    <col min="18" max="16384" width="9" style="79"/>
  </cols>
  <sheetData>
    <row r="1" spans="1:23" ht="40.5" customHeight="1">
      <c r="A1" s="1" t="s">
        <v>1</v>
      </c>
      <c r="B1" s="1" t="s">
        <v>2</v>
      </c>
      <c r="C1" s="2" t="s">
        <v>0</v>
      </c>
      <c r="D1" s="3"/>
      <c r="E1" s="4"/>
      <c r="F1" s="5" t="s">
        <v>9</v>
      </c>
      <c r="G1" s="6"/>
      <c r="H1" s="7"/>
      <c r="I1" s="7"/>
      <c r="J1" s="7"/>
      <c r="K1" s="7"/>
      <c r="L1" s="7"/>
      <c r="M1" s="7"/>
      <c r="N1" s="7"/>
      <c r="O1" s="7"/>
      <c r="P1" s="8"/>
      <c r="Q1" s="9"/>
    </row>
    <row r="2" spans="1:23" s="80" customFormat="1" ht="20.100000000000001" customHeight="1">
      <c r="A2" s="11">
        <v>1</v>
      </c>
      <c r="B2" s="85">
        <v>22812</v>
      </c>
      <c r="C2" s="13" t="s">
        <v>132</v>
      </c>
      <c r="D2" s="14" t="s">
        <v>233</v>
      </c>
      <c r="E2" s="15" t="s">
        <v>96</v>
      </c>
      <c r="F2" s="16" t="s">
        <v>10</v>
      </c>
      <c r="G2" s="17"/>
      <c r="H2" s="18"/>
      <c r="I2" s="18"/>
      <c r="J2" s="18"/>
      <c r="K2" s="19"/>
      <c r="L2" s="19"/>
      <c r="M2" s="19"/>
      <c r="N2" s="19"/>
      <c r="O2" s="19"/>
      <c r="P2" s="20"/>
      <c r="Q2" s="21"/>
    </row>
    <row r="3" spans="1:23" s="80" customFormat="1" ht="20.100000000000001" customHeight="1">
      <c r="A3" s="23">
        <v>2</v>
      </c>
      <c r="B3" s="50">
        <v>22813</v>
      </c>
      <c r="C3" s="25" t="s">
        <v>132</v>
      </c>
      <c r="D3" s="26" t="s">
        <v>234</v>
      </c>
      <c r="E3" s="27" t="s">
        <v>235</v>
      </c>
      <c r="F3" s="28" t="s">
        <v>10</v>
      </c>
      <c r="G3" s="29"/>
      <c r="H3" s="30"/>
      <c r="I3" s="30"/>
      <c r="J3" s="30"/>
      <c r="K3" s="30"/>
      <c r="L3" s="30"/>
      <c r="M3" s="30"/>
      <c r="N3" s="30"/>
      <c r="O3" s="30"/>
      <c r="P3" s="31"/>
      <c r="Q3" s="21"/>
    </row>
    <row r="4" spans="1:23" s="80" customFormat="1" ht="20.100000000000001" customHeight="1">
      <c r="A4" s="23">
        <v>3</v>
      </c>
      <c r="B4" s="50">
        <v>22814</v>
      </c>
      <c r="C4" s="25" t="s">
        <v>132</v>
      </c>
      <c r="D4" s="26" t="s">
        <v>236</v>
      </c>
      <c r="E4" s="27" t="s">
        <v>237</v>
      </c>
      <c r="F4" s="28" t="s">
        <v>10</v>
      </c>
      <c r="G4" s="29"/>
      <c r="H4" s="30"/>
      <c r="I4" s="30"/>
      <c r="J4" s="30"/>
      <c r="K4" s="30"/>
      <c r="L4" s="30"/>
      <c r="M4" s="30"/>
      <c r="N4" s="30"/>
      <c r="O4" s="30"/>
      <c r="P4" s="31"/>
      <c r="Q4" s="21"/>
    </row>
    <row r="5" spans="1:23" s="80" customFormat="1" ht="20.100000000000001" customHeight="1">
      <c r="A5" s="23">
        <v>4</v>
      </c>
      <c r="B5" s="50">
        <v>22815</v>
      </c>
      <c r="C5" s="25" t="s">
        <v>132</v>
      </c>
      <c r="D5" s="26" t="s">
        <v>238</v>
      </c>
      <c r="E5" s="27" t="s">
        <v>239</v>
      </c>
      <c r="F5" s="28" t="s">
        <v>10</v>
      </c>
      <c r="G5" s="29"/>
      <c r="H5" s="30"/>
      <c r="I5" s="30"/>
      <c r="J5" s="30"/>
      <c r="K5" s="30"/>
      <c r="L5" s="30"/>
      <c r="M5" s="30"/>
      <c r="N5" s="30"/>
      <c r="O5" s="30"/>
      <c r="P5" s="31"/>
      <c r="Q5" s="32"/>
    </row>
    <row r="6" spans="1:23" s="80" customFormat="1" ht="20.100000000000001" customHeight="1">
      <c r="A6" s="23">
        <v>5</v>
      </c>
      <c r="B6" s="50">
        <v>22816</v>
      </c>
      <c r="C6" s="25" t="s">
        <v>132</v>
      </c>
      <c r="D6" s="26" t="s">
        <v>240</v>
      </c>
      <c r="E6" s="27" t="s">
        <v>241</v>
      </c>
      <c r="F6" s="28" t="s">
        <v>10</v>
      </c>
      <c r="G6" s="29"/>
      <c r="H6" s="30"/>
      <c r="I6" s="30"/>
      <c r="J6" s="30"/>
      <c r="K6" s="30"/>
      <c r="L6" s="30"/>
      <c r="M6" s="30"/>
      <c r="N6" s="30"/>
      <c r="O6" s="30"/>
      <c r="P6" s="31"/>
      <c r="Q6" s="33">
        <f>COUNTIF(I1:I46,"นางสาว")</f>
        <v>0</v>
      </c>
    </row>
    <row r="7" spans="1:23" s="80" customFormat="1" ht="20.100000000000001" customHeight="1">
      <c r="A7" s="23">
        <v>6</v>
      </c>
      <c r="B7" s="50">
        <v>22817</v>
      </c>
      <c r="C7" s="25" t="s">
        <v>132</v>
      </c>
      <c r="D7" s="26" t="s">
        <v>242</v>
      </c>
      <c r="E7" s="27" t="s">
        <v>243</v>
      </c>
      <c r="F7" s="28" t="s">
        <v>10</v>
      </c>
      <c r="G7" s="29"/>
      <c r="H7" s="30"/>
      <c r="I7" s="30"/>
      <c r="J7" s="30"/>
      <c r="K7" s="30"/>
      <c r="L7" s="30"/>
      <c r="M7" s="30"/>
      <c r="N7" s="30"/>
      <c r="O7" s="30"/>
      <c r="P7" s="31"/>
      <c r="Q7" s="34" t="s">
        <v>3</v>
      </c>
    </row>
    <row r="8" spans="1:23" s="80" customFormat="1" ht="20.100000000000001" customHeight="1">
      <c r="A8" s="23">
        <v>7</v>
      </c>
      <c r="B8" s="50">
        <v>22818</v>
      </c>
      <c r="C8" s="25" t="s">
        <v>132</v>
      </c>
      <c r="D8" s="26" t="s">
        <v>244</v>
      </c>
      <c r="E8" s="27" t="s">
        <v>78</v>
      </c>
      <c r="F8" s="28" t="s">
        <v>10</v>
      </c>
      <c r="G8" s="29"/>
      <c r="H8" s="30"/>
      <c r="I8" s="30"/>
      <c r="J8" s="30"/>
      <c r="K8" s="30"/>
      <c r="L8" s="30"/>
      <c r="M8" s="30"/>
      <c r="N8" s="30"/>
      <c r="O8" s="30"/>
      <c r="P8" s="31"/>
      <c r="Q8" s="34" t="s">
        <v>4</v>
      </c>
    </row>
    <row r="9" spans="1:23" s="80" customFormat="1" ht="20.100000000000001" customHeight="1">
      <c r="A9" s="23">
        <v>8</v>
      </c>
      <c r="B9" s="50">
        <v>22819</v>
      </c>
      <c r="C9" s="25" t="s">
        <v>133</v>
      </c>
      <c r="D9" s="26" t="s">
        <v>54</v>
      </c>
      <c r="E9" s="27" t="s">
        <v>245</v>
      </c>
      <c r="F9" s="28" t="s">
        <v>10</v>
      </c>
      <c r="G9" s="29"/>
      <c r="H9" s="30"/>
      <c r="I9" s="30"/>
      <c r="J9" s="30"/>
      <c r="K9" s="30"/>
      <c r="L9" s="30"/>
      <c r="M9" s="30"/>
      <c r="N9" s="30"/>
      <c r="O9" s="30"/>
      <c r="P9" s="31"/>
      <c r="Q9" s="34" t="s">
        <v>5</v>
      </c>
    </row>
    <row r="10" spans="1:23" s="80" customFormat="1" ht="20.100000000000001" customHeight="1">
      <c r="A10" s="23">
        <v>9</v>
      </c>
      <c r="B10" s="50">
        <v>22820</v>
      </c>
      <c r="C10" s="25" t="s">
        <v>133</v>
      </c>
      <c r="D10" s="26" t="s">
        <v>246</v>
      </c>
      <c r="E10" s="27" t="s">
        <v>247</v>
      </c>
      <c r="F10" s="28" t="s">
        <v>10</v>
      </c>
      <c r="G10" s="29"/>
      <c r="H10" s="30"/>
      <c r="I10" s="30"/>
      <c r="J10" s="30"/>
      <c r="K10" s="30"/>
      <c r="L10" s="30"/>
      <c r="M10" s="30"/>
      <c r="N10" s="30"/>
      <c r="O10" s="30"/>
      <c r="P10" s="31"/>
      <c r="Q10" s="35"/>
      <c r="W10" s="81"/>
    </row>
    <row r="11" spans="1:23" s="80" customFormat="1" ht="20.100000000000001" customHeight="1">
      <c r="A11" s="23">
        <v>10</v>
      </c>
      <c r="B11" s="50">
        <v>22821</v>
      </c>
      <c r="C11" s="25" t="s">
        <v>132</v>
      </c>
      <c r="D11" s="26" t="s">
        <v>248</v>
      </c>
      <c r="E11" s="27" t="s">
        <v>91</v>
      </c>
      <c r="F11" s="28" t="s">
        <v>10</v>
      </c>
      <c r="G11" s="29"/>
      <c r="H11" s="30"/>
      <c r="I11" s="30"/>
      <c r="J11" s="30"/>
      <c r="K11" s="30"/>
      <c r="L11" s="30"/>
      <c r="M11" s="30"/>
      <c r="N11" s="30"/>
      <c r="O11" s="30"/>
      <c r="P11" s="31"/>
      <c r="Q11" s="35"/>
    </row>
    <row r="12" spans="1:23" s="80" customFormat="1" ht="20.100000000000001" customHeight="1">
      <c r="A12" s="23">
        <v>11</v>
      </c>
      <c r="B12" s="50">
        <v>22822</v>
      </c>
      <c r="C12" s="25" t="s">
        <v>132</v>
      </c>
      <c r="D12" s="26" t="s">
        <v>249</v>
      </c>
      <c r="E12" s="27" t="s">
        <v>250</v>
      </c>
      <c r="F12" s="28" t="s">
        <v>10</v>
      </c>
      <c r="G12" s="29"/>
      <c r="H12" s="30"/>
      <c r="I12" s="30"/>
      <c r="J12" s="30"/>
      <c r="K12" s="30"/>
      <c r="L12" s="30"/>
      <c r="M12" s="30"/>
      <c r="N12" s="30"/>
      <c r="O12" s="30"/>
      <c r="P12" s="31"/>
      <c r="Q12" s="34" t="s">
        <v>136</v>
      </c>
    </row>
    <row r="13" spans="1:23" s="80" customFormat="1" ht="20.100000000000001" customHeight="1">
      <c r="A13" s="23">
        <v>12</v>
      </c>
      <c r="B13" s="50">
        <v>22823</v>
      </c>
      <c r="C13" s="25" t="s">
        <v>132</v>
      </c>
      <c r="D13" s="26" t="s">
        <v>251</v>
      </c>
      <c r="E13" s="27" t="s">
        <v>252</v>
      </c>
      <c r="F13" s="28" t="s">
        <v>10</v>
      </c>
      <c r="G13" s="29"/>
      <c r="H13" s="30"/>
      <c r="I13" s="30"/>
      <c r="J13" s="30"/>
      <c r="K13" s="30"/>
      <c r="L13" s="30"/>
      <c r="M13" s="30"/>
      <c r="N13" s="30"/>
      <c r="O13" s="30"/>
      <c r="P13" s="31"/>
      <c r="Q13" s="34" t="s">
        <v>68</v>
      </c>
    </row>
    <row r="14" spans="1:23" s="80" customFormat="1" ht="20.100000000000001" customHeight="1">
      <c r="A14" s="23">
        <v>13</v>
      </c>
      <c r="B14" s="50">
        <v>22824</v>
      </c>
      <c r="C14" s="25" t="s">
        <v>132</v>
      </c>
      <c r="D14" s="26" t="s">
        <v>253</v>
      </c>
      <c r="E14" s="27" t="s">
        <v>254</v>
      </c>
      <c r="F14" s="28" t="s">
        <v>10</v>
      </c>
      <c r="G14" s="29"/>
      <c r="H14" s="30"/>
      <c r="I14" s="30"/>
      <c r="J14" s="30"/>
      <c r="K14" s="30"/>
      <c r="L14" s="30"/>
      <c r="M14" s="30"/>
      <c r="N14" s="30"/>
      <c r="O14" s="30"/>
      <c r="P14" s="31"/>
      <c r="Q14" s="34"/>
    </row>
    <row r="15" spans="1:23" s="80" customFormat="1" ht="20.100000000000001" customHeight="1">
      <c r="A15" s="23">
        <v>14</v>
      </c>
      <c r="B15" s="50">
        <v>22825</v>
      </c>
      <c r="C15" s="25" t="s">
        <v>132</v>
      </c>
      <c r="D15" s="26" t="s">
        <v>255</v>
      </c>
      <c r="E15" s="27" t="s">
        <v>256</v>
      </c>
      <c r="F15" s="28" t="s">
        <v>10</v>
      </c>
      <c r="G15" s="29"/>
      <c r="H15" s="30"/>
      <c r="I15" s="30"/>
      <c r="J15" s="30"/>
      <c r="K15" s="30"/>
      <c r="L15" s="30"/>
      <c r="M15" s="30"/>
      <c r="N15" s="30"/>
      <c r="O15" s="30"/>
      <c r="P15" s="31"/>
      <c r="Q15" s="36" t="s">
        <v>6</v>
      </c>
    </row>
    <row r="16" spans="1:23" s="80" customFormat="1" ht="20.100000000000001" customHeight="1">
      <c r="A16" s="23">
        <v>15</v>
      </c>
      <c r="B16" s="50">
        <v>22826</v>
      </c>
      <c r="C16" s="25" t="s">
        <v>133</v>
      </c>
      <c r="D16" s="26" t="s">
        <v>257</v>
      </c>
      <c r="E16" s="27" t="s">
        <v>258</v>
      </c>
      <c r="F16" s="28" t="s">
        <v>10</v>
      </c>
      <c r="G16" s="29"/>
      <c r="H16" s="30"/>
      <c r="I16" s="30"/>
      <c r="J16" s="30"/>
      <c r="K16" s="30"/>
      <c r="L16" s="30"/>
      <c r="M16" s="30"/>
      <c r="N16" s="30"/>
      <c r="O16" s="30"/>
      <c r="P16" s="31"/>
      <c r="Q16" s="37" t="s">
        <v>690</v>
      </c>
    </row>
    <row r="17" spans="1:17" s="80" customFormat="1" ht="20.100000000000001" customHeight="1">
      <c r="A17" s="23">
        <v>16</v>
      </c>
      <c r="B17" s="50">
        <v>22827</v>
      </c>
      <c r="C17" s="25" t="s">
        <v>132</v>
      </c>
      <c r="D17" s="26" t="s">
        <v>259</v>
      </c>
      <c r="E17" s="27" t="s">
        <v>260</v>
      </c>
      <c r="F17" s="28" t="s">
        <v>10</v>
      </c>
      <c r="G17" s="29"/>
      <c r="H17" s="30"/>
      <c r="I17" s="30"/>
      <c r="J17" s="30"/>
      <c r="K17" s="30"/>
      <c r="L17" s="30"/>
      <c r="M17" s="30"/>
      <c r="N17" s="30"/>
      <c r="O17" s="30"/>
      <c r="P17" s="31"/>
      <c r="Q17" s="38" t="s">
        <v>691</v>
      </c>
    </row>
    <row r="18" spans="1:17" s="80" customFormat="1" ht="20.100000000000001" customHeight="1">
      <c r="A18" s="23">
        <v>17</v>
      </c>
      <c r="B18" s="50">
        <v>22828</v>
      </c>
      <c r="C18" s="25" t="s">
        <v>132</v>
      </c>
      <c r="D18" s="26" t="s">
        <v>261</v>
      </c>
      <c r="E18" s="27" t="s">
        <v>262</v>
      </c>
      <c r="F18" s="28" t="s">
        <v>10</v>
      </c>
      <c r="G18" s="29"/>
      <c r="H18" s="30"/>
      <c r="I18" s="30"/>
      <c r="J18" s="30"/>
      <c r="K18" s="30"/>
      <c r="L18" s="30"/>
      <c r="M18" s="30"/>
      <c r="N18" s="30"/>
      <c r="O18" s="30"/>
      <c r="P18" s="31"/>
      <c r="Q18" s="39"/>
    </row>
    <row r="19" spans="1:17" s="80" customFormat="1" ht="20.100000000000001" customHeight="1">
      <c r="A19" s="23">
        <v>18</v>
      </c>
      <c r="B19" s="50">
        <v>22829</v>
      </c>
      <c r="C19" s="25" t="s">
        <v>133</v>
      </c>
      <c r="D19" s="26" t="s">
        <v>263</v>
      </c>
      <c r="E19" s="27" t="s">
        <v>264</v>
      </c>
      <c r="F19" s="28" t="s">
        <v>10</v>
      </c>
      <c r="G19" s="29"/>
      <c r="H19" s="30"/>
      <c r="I19" s="30"/>
      <c r="J19" s="30"/>
      <c r="K19" s="30"/>
      <c r="L19" s="30"/>
      <c r="M19" s="30"/>
      <c r="N19" s="30"/>
      <c r="O19" s="30"/>
      <c r="P19" s="31"/>
      <c r="Q19" s="39"/>
    </row>
    <row r="20" spans="1:17" s="80" customFormat="1" ht="20.100000000000001" customHeight="1">
      <c r="A20" s="23">
        <v>19</v>
      </c>
      <c r="B20" s="86">
        <v>22830</v>
      </c>
      <c r="C20" s="41" t="s">
        <v>133</v>
      </c>
      <c r="D20" s="42" t="s">
        <v>265</v>
      </c>
      <c r="E20" s="43" t="s">
        <v>70</v>
      </c>
      <c r="F20" s="28" t="s">
        <v>11</v>
      </c>
      <c r="G20" s="29"/>
      <c r="H20" s="44"/>
      <c r="I20" s="44"/>
      <c r="J20" s="44"/>
      <c r="K20" s="30"/>
      <c r="L20" s="30"/>
      <c r="M20" s="30"/>
      <c r="N20" s="30"/>
      <c r="O20" s="30"/>
      <c r="P20" s="31"/>
      <c r="Q20" s="39"/>
    </row>
    <row r="21" spans="1:17" s="80" customFormat="1" ht="20.100000000000001" customHeight="1" thickBot="1">
      <c r="A21" s="23">
        <v>20</v>
      </c>
      <c r="B21" s="50">
        <v>22831</v>
      </c>
      <c r="C21" s="25" t="s">
        <v>133</v>
      </c>
      <c r="D21" s="26" t="s">
        <v>266</v>
      </c>
      <c r="E21" s="27" t="s">
        <v>267</v>
      </c>
      <c r="F21" s="28" t="s">
        <v>11</v>
      </c>
      <c r="G21" s="29"/>
      <c r="H21" s="30"/>
      <c r="I21" s="30"/>
      <c r="J21" s="30"/>
      <c r="K21" s="30"/>
      <c r="L21" s="30"/>
      <c r="M21" s="30"/>
      <c r="N21" s="30"/>
      <c r="O21" s="30"/>
      <c r="P21" s="31"/>
      <c r="Q21" s="39"/>
    </row>
    <row r="22" spans="1:17" s="80" customFormat="1" ht="20.100000000000001" customHeight="1">
      <c r="A22" s="23">
        <v>21</v>
      </c>
      <c r="B22" s="86">
        <v>22832</v>
      </c>
      <c r="C22" s="82" t="s">
        <v>133</v>
      </c>
      <c r="D22" s="83" t="s">
        <v>118</v>
      </c>
      <c r="E22" s="84" t="s">
        <v>268</v>
      </c>
      <c r="F22" s="28" t="s">
        <v>11</v>
      </c>
      <c r="G22" s="29"/>
      <c r="H22" s="44"/>
      <c r="I22" s="44"/>
      <c r="J22" s="44"/>
      <c r="K22" s="30"/>
      <c r="L22" s="30"/>
      <c r="M22" s="30"/>
      <c r="N22" s="30"/>
      <c r="O22" s="30"/>
      <c r="P22" s="31"/>
      <c r="Q22" s="48" t="s">
        <v>7</v>
      </c>
    </row>
    <row r="23" spans="1:17" s="80" customFormat="1" ht="20.100000000000001" customHeight="1">
      <c r="A23" s="23">
        <v>22</v>
      </c>
      <c r="B23" s="50">
        <v>22833</v>
      </c>
      <c r="C23" s="45" t="s">
        <v>133</v>
      </c>
      <c r="D23" s="46" t="s">
        <v>269</v>
      </c>
      <c r="E23" s="47" t="s">
        <v>270</v>
      </c>
      <c r="F23" s="28" t="s">
        <v>11</v>
      </c>
      <c r="G23" s="29"/>
      <c r="H23" s="30"/>
      <c r="I23" s="30"/>
      <c r="J23" s="30"/>
      <c r="K23" s="30"/>
      <c r="L23" s="30"/>
      <c r="M23" s="30"/>
      <c r="N23" s="30"/>
      <c r="O23" s="30"/>
      <c r="P23" s="31"/>
      <c r="Q23" s="49" t="str">
        <f>CONCATENATE("ชาย ",COUNTIF($F$1:$F$68,"ช")," คน")</f>
        <v>ชาย 18 คน</v>
      </c>
    </row>
    <row r="24" spans="1:17" s="80" customFormat="1" ht="20.100000000000001" customHeight="1">
      <c r="A24" s="23">
        <v>23</v>
      </c>
      <c r="B24" s="50">
        <v>22834</v>
      </c>
      <c r="C24" s="45" t="s">
        <v>133</v>
      </c>
      <c r="D24" s="46" t="s">
        <v>271</v>
      </c>
      <c r="E24" s="47" t="s">
        <v>272</v>
      </c>
      <c r="F24" s="28" t="s">
        <v>11</v>
      </c>
      <c r="G24" s="29"/>
      <c r="H24" s="30"/>
      <c r="I24" s="30"/>
      <c r="J24" s="30"/>
      <c r="K24" s="30"/>
      <c r="L24" s="30"/>
      <c r="M24" s="30"/>
      <c r="N24" s="30"/>
      <c r="O24" s="30"/>
      <c r="P24" s="31"/>
      <c r="Q24" s="49" t="str">
        <f>CONCATENATE("หญิง ",COUNTIF($F$1:$F$68,"ญ")," คน")</f>
        <v>หญิง 17 คน</v>
      </c>
    </row>
    <row r="25" spans="1:17" s="80" customFormat="1" ht="20.100000000000001" customHeight="1">
      <c r="A25" s="23">
        <v>24</v>
      </c>
      <c r="B25" s="50">
        <v>22835</v>
      </c>
      <c r="C25" s="45" t="s">
        <v>133</v>
      </c>
      <c r="D25" s="46" t="s">
        <v>273</v>
      </c>
      <c r="E25" s="47" t="s">
        <v>274</v>
      </c>
      <c r="F25" s="28" t="s">
        <v>11</v>
      </c>
      <c r="G25" s="29"/>
      <c r="H25" s="30"/>
      <c r="I25" s="30"/>
      <c r="J25" s="30"/>
      <c r="K25" s="30"/>
      <c r="L25" s="30"/>
      <c r="M25" s="30"/>
      <c r="N25" s="30"/>
      <c r="O25" s="30"/>
      <c r="P25" s="31"/>
      <c r="Q25" s="49" t="str">
        <f>CONCATENATE("รวม ",COUNTA($F$2:$F$68)," คน")</f>
        <v>รวม 35 คน</v>
      </c>
    </row>
    <row r="26" spans="1:17" s="80" customFormat="1" ht="20.100000000000001" customHeight="1">
      <c r="A26" s="23">
        <v>25</v>
      </c>
      <c r="B26" s="50">
        <v>22836</v>
      </c>
      <c r="C26" s="45" t="s">
        <v>133</v>
      </c>
      <c r="D26" s="46" t="s">
        <v>58</v>
      </c>
      <c r="E26" s="47" t="s">
        <v>275</v>
      </c>
      <c r="F26" s="28" t="s">
        <v>11</v>
      </c>
      <c r="G26" s="29"/>
      <c r="H26" s="30"/>
      <c r="I26" s="30"/>
      <c r="J26" s="30"/>
      <c r="K26" s="30"/>
      <c r="L26" s="30"/>
      <c r="M26" s="30"/>
      <c r="N26" s="30"/>
      <c r="O26" s="30"/>
      <c r="P26" s="31"/>
      <c r="Q26" s="49" t="s">
        <v>723</v>
      </c>
    </row>
    <row r="27" spans="1:17" s="80" customFormat="1" ht="20.100000000000001" customHeight="1">
      <c r="A27" s="23">
        <v>26</v>
      </c>
      <c r="B27" s="50">
        <v>22837</v>
      </c>
      <c r="C27" s="45" t="s">
        <v>133</v>
      </c>
      <c r="D27" s="46" t="s">
        <v>110</v>
      </c>
      <c r="E27" s="47" t="s">
        <v>276</v>
      </c>
      <c r="F27" s="28" t="s">
        <v>11</v>
      </c>
      <c r="G27" s="29"/>
      <c r="H27" s="30"/>
      <c r="I27" s="30"/>
      <c r="J27" s="30"/>
      <c r="K27" s="30"/>
      <c r="L27" s="30"/>
      <c r="M27" s="30"/>
      <c r="N27" s="30"/>
      <c r="O27" s="30"/>
      <c r="P27" s="31"/>
      <c r="Q27" s="49"/>
    </row>
    <row r="28" spans="1:17" s="80" customFormat="1" ht="20.100000000000001" customHeight="1">
      <c r="A28" s="23">
        <v>27</v>
      </c>
      <c r="B28" s="50">
        <v>22838</v>
      </c>
      <c r="C28" s="45" t="s">
        <v>133</v>
      </c>
      <c r="D28" s="46" t="s">
        <v>173</v>
      </c>
      <c r="E28" s="47" t="s">
        <v>277</v>
      </c>
      <c r="F28" s="28" t="s">
        <v>11</v>
      </c>
      <c r="G28" s="50"/>
      <c r="H28" s="30"/>
      <c r="I28" s="30"/>
      <c r="J28" s="30"/>
      <c r="K28" s="30"/>
      <c r="L28" s="30"/>
      <c r="M28" s="30"/>
      <c r="N28" s="30"/>
      <c r="O28" s="30"/>
      <c r="P28" s="31"/>
      <c r="Q28" s="49"/>
    </row>
    <row r="29" spans="1:17" s="80" customFormat="1" ht="20.100000000000001" customHeight="1">
      <c r="A29" s="23">
        <v>28</v>
      </c>
      <c r="B29" s="50">
        <v>22839</v>
      </c>
      <c r="C29" s="45" t="s">
        <v>133</v>
      </c>
      <c r="D29" s="46" t="s">
        <v>278</v>
      </c>
      <c r="E29" s="47" t="s">
        <v>279</v>
      </c>
      <c r="F29" s="28" t="s">
        <v>11</v>
      </c>
      <c r="G29" s="50"/>
      <c r="H29" s="30"/>
      <c r="I29" s="30"/>
      <c r="J29" s="30"/>
      <c r="K29" s="30"/>
      <c r="L29" s="30"/>
      <c r="M29" s="30"/>
      <c r="N29" s="30"/>
      <c r="O29" s="30"/>
      <c r="P29" s="31"/>
      <c r="Q29" s="49"/>
    </row>
    <row r="30" spans="1:17" s="80" customFormat="1" ht="20.100000000000001" customHeight="1">
      <c r="A30" s="23">
        <v>29</v>
      </c>
      <c r="B30" s="50">
        <v>22840</v>
      </c>
      <c r="C30" s="45" t="s">
        <v>133</v>
      </c>
      <c r="D30" s="46" t="s">
        <v>280</v>
      </c>
      <c r="E30" s="47" t="s">
        <v>281</v>
      </c>
      <c r="F30" s="28" t="s">
        <v>11</v>
      </c>
      <c r="G30" s="50"/>
      <c r="H30" s="30"/>
      <c r="I30" s="30"/>
      <c r="J30" s="30"/>
      <c r="K30" s="30"/>
      <c r="L30" s="30"/>
      <c r="M30" s="30"/>
      <c r="N30" s="30"/>
      <c r="O30" s="30"/>
      <c r="P30" s="31"/>
      <c r="Q30" s="49"/>
    </row>
    <row r="31" spans="1:17" s="80" customFormat="1" ht="20.100000000000001" customHeight="1">
      <c r="A31" s="23">
        <v>30</v>
      </c>
      <c r="B31" s="50">
        <v>22841</v>
      </c>
      <c r="C31" s="45" t="s">
        <v>133</v>
      </c>
      <c r="D31" s="46" t="s">
        <v>282</v>
      </c>
      <c r="E31" s="47" t="s">
        <v>283</v>
      </c>
      <c r="F31" s="28" t="s">
        <v>11</v>
      </c>
      <c r="G31" s="50"/>
      <c r="H31" s="30"/>
      <c r="I31" s="30"/>
      <c r="J31" s="30"/>
      <c r="K31" s="30"/>
      <c r="L31" s="30"/>
      <c r="M31" s="30"/>
      <c r="N31" s="30"/>
      <c r="O31" s="30"/>
      <c r="P31" s="31"/>
      <c r="Q31" s="49"/>
    </row>
    <row r="32" spans="1:17" s="80" customFormat="1" ht="20.100000000000001" customHeight="1">
      <c r="A32" s="23">
        <v>31</v>
      </c>
      <c r="B32" s="50">
        <v>22842</v>
      </c>
      <c r="C32" s="45" t="s">
        <v>133</v>
      </c>
      <c r="D32" s="46" t="s">
        <v>26</v>
      </c>
      <c r="E32" s="47" t="s">
        <v>284</v>
      </c>
      <c r="F32" s="28" t="s">
        <v>11</v>
      </c>
      <c r="G32" s="50"/>
      <c r="H32" s="30"/>
      <c r="I32" s="30"/>
      <c r="J32" s="30"/>
      <c r="K32" s="30"/>
      <c r="L32" s="30"/>
      <c r="M32" s="30"/>
      <c r="N32" s="30"/>
      <c r="O32" s="30"/>
      <c r="P32" s="31"/>
      <c r="Q32" s="49"/>
    </row>
    <row r="33" spans="1:17" s="80" customFormat="1" ht="20.100000000000001" customHeight="1">
      <c r="A33" s="23">
        <v>32</v>
      </c>
      <c r="B33" s="50">
        <v>22843</v>
      </c>
      <c r="C33" s="45" t="s">
        <v>133</v>
      </c>
      <c r="D33" s="46" t="s">
        <v>285</v>
      </c>
      <c r="E33" s="47" t="s">
        <v>286</v>
      </c>
      <c r="F33" s="28" t="s">
        <v>11</v>
      </c>
      <c r="G33" s="50"/>
      <c r="H33" s="30"/>
      <c r="I33" s="30"/>
      <c r="J33" s="30"/>
      <c r="K33" s="30"/>
      <c r="L33" s="30"/>
      <c r="M33" s="30"/>
      <c r="N33" s="30"/>
      <c r="O33" s="30"/>
      <c r="P33" s="31"/>
      <c r="Q33" s="49"/>
    </row>
    <row r="34" spans="1:17" s="80" customFormat="1" ht="20.100000000000001" customHeight="1">
      <c r="A34" s="23">
        <v>33</v>
      </c>
      <c r="B34" s="50">
        <v>22844</v>
      </c>
      <c r="C34" s="45" t="s">
        <v>133</v>
      </c>
      <c r="D34" s="46" t="s">
        <v>287</v>
      </c>
      <c r="E34" s="47" t="s">
        <v>288</v>
      </c>
      <c r="F34" s="28" t="s">
        <v>11</v>
      </c>
      <c r="G34" s="50"/>
      <c r="H34" s="30"/>
      <c r="I34" s="30"/>
      <c r="J34" s="30"/>
      <c r="K34" s="30"/>
      <c r="L34" s="30"/>
      <c r="M34" s="30"/>
      <c r="N34" s="30"/>
      <c r="O34" s="30"/>
      <c r="P34" s="31"/>
      <c r="Q34" s="49"/>
    </row>
    <row r="35" spans="1:17" s="80" customFormat="1" ht="20.100000000000001" customHeight="1">
      <c r="A35" s="23">
        <v>34</v>
      </c>
      <c r="B35" s="50">
        <v>22845</v>
      </c>
      <c r="C35" s="45" t="s">
        <v>133</v>
      </c>
      <c r="D35" s="46" t="s">
        <v>289</v>
      </c>
      <c r="E35" s="47" t="s">
        <v>39</v>
      </c>
      <c r="F35" s="28" t="s">
        <v>11</v>
      </c>
      <c r="G35" s="50"/>
      <c r="H35" s="30"/>
      <c r="I35" s="30"/>
      <c r="J35" s="30"/>
      <c r="K35" s="30"/>
      <c r="L35" s="30"/>
      <c r="M35" s="30"/>
      <c r="N35" s="30"/>
      <c r="O35" s="30"/>
      <c r="P35" s="31"/>
      <c r="Q35" s="49"/>
    </row>
    <row r="36" spans="1:17" s="80" customFormat="1" ht="20.100000000000001" customHeight="1">
      <c r="A36" s="23">
        <v>35</v>
      </c>
      <c r="B36" s="50">
        <v>22846</v>
      </c>
      <c r="C36" s="45" t="s">
        <v>133</v>
      </c>
      <c r="D36" s="46" t="s">
        <v>290</v>
      </c>
      <c r="E36" s="47" t="s">
        <v>291</v>
      </c>
      <c r="F36" s="28" t="s">
        <v>11</v>
      </c>
      <c r="G36" s="50"/>
      <c r="H36" s="30"/>
      <c r="I36" s="30"/>
      <c r="J36" s="30"/>
      <c r="K36" s="30"/>
      <c r="L36" s="30"/>
      <c r="M36" s="30"/>
      <c r="N36" s="30"/>
      <c r="O36" s="30"/>
      <c r="P36" s="31"/>
      <c r="Q36" s="49"/>
    </row>
    <row r="37" spans="1:17" s="80" customFormat="1" ht="20.100000000000001" customHeight="1">
      <c r="A37" s="23"/>
      <c r="B37" s="50"/>
      <c r="C37" s="45"/>
      <c r="D37" s="46"/>
      <c r="E37" s="47"/>
      <c r="F37" s="28"/>
      <c r="G37" s="50"/>
      <c r="H37" s="30"/>
      <c r="I37" s="30"/>
      <c r="J37" s="30"/>
      <c r="K37" s="30"/>
      <c r="L37" s="30"/>
      <c r="M37" s="30"/>
      <c r="N37" s="30"/>
      <c r="O37" s="30"/>
      <c r="P37" s="31"/>
      <c r="Q37" s="49"/>
    </row>
    <row r="38" spans="1:17" s="80" customFormat="1" ht="20.100000000000001" customHeight="1">
      <c r="A38" s="23"/>
      <c r="B38" s="50"/>
      <c r="C38" s="45"/>
      <c r="D38" s="46"/>
      <c r="E38" s="47"/>
      <c r="F38" s="53"/>
      <c r="G38" s="50"/>
      <c r="H38" s="30"/>
      <c r="I38" s="30"/>
      <c r="J38" s="30"/>
      <c r="K38" s="30"/>
      <c r="L38" s="30"/>
      <c r="M38" s="30"/>
      <c r="N38" s="30"/>
      <c r="O38" s="30"/>
      <c r="P38" s="31"/>
      <c r="Q38" s="54"/>
    </row>
    <row r="39" spans="1:17" s="80" customFormat="1" ht="20.100000000000001" customHeight="1">
      <c r="A39" s="23"/>
      <c r="B39" s="50"/>
      <c r="C39" s="45"/>
      <c r="D39" s="46"/>
      <c r="E39" s="47"/>
      <c r="F39" s="53"/>
      <c r="G39" s="50"/>
      <c r="H39" s="30"/>
      <c r="I39" s="30"/>
      <c r="J39" s="30"/>
      <c r="K39" s="30"/>
      <c r="L39" s="30"/>
      <c r="M39" s="30"/>
      <c r="N39" s="30"/>
      <c r="O39" s="30"/>
      <c r="P39" s="31"/>
      <c r="Q39" s="55"/>
    </row>
    <row r="40" spans="1:17" s="80" customFormat="1" ht="20.100000000000001" customHeight="1">
      <c r="A40" s="23"/>
      <c r="B40" s="56"/>
      <c r="C40" s="57"/>
      <c r="D40" s="58"/>
      <c r="E40" s="59"/>
      <c r="F40" s="60"/>
      <c r="G40" s="56"/>
      <c r="H40" s="61"/>
      <c r="I40" s="61"/>
      <c r="J40" s="61"/>
      <c r="K40" s="61"/>
      <c r="L40" s="61"/>
      <c r="M40" s="61"/>
      <c r="N40" s="61"/>
      <c r="O40" s="61"/>
      <c r="P40" s="62"/>
      <c r="Q40" s="55"/>
    </row>
    <row r="41" spans="1:17" s="80" customFormat="1" ht="20.100000000000001" customHeight="1">
      <c r="A41" s="23"/>
      <c r="B41" s="56"/>
      <c r="C41" s="57"/>
      <c r="D41" s="58"/>
      <c r="E41" s="59"/>
      <c r="F41" s="60"/>
      <c r="G41" s="56"/>
      <c r="H41" s="61"/>
      <c r="I41" s="61"/>
      <c r="J41" s="61"/>
      <c r="K41" s="61"/>
      <c r="L41" s="61"/>
      <c r="M41" s="61"/>
      <c r="N41" s="63"/>
      <c r="O41" s="61"/>
      <c r="P41" s="61"/>
      <c r="Q41" s="55"/>
    </row>
    <row r="42" spans="1:17" s="80" customFormat="1" ht="20.100000000000001" customHeight="1">
      <c r="A42" s="23"/>
      <c r="B42" s="56"/>
      <c r="C42" s="57"/>
      <c r="D42" s="58"/>
      <c r="E42" s="59"/>
      <c r="F42" s="60"/>
      <c r="G42" s="56"/>
      <c r="H42" s="61"/>
      <c r="I42" s="61"/>
      <c r="J42" s="61"/>
      <c r="K42" s="61"/>
      <c r="L42" s="61"/>
      <c r="M42" s="61"/>
      <c r="N42" s="63"/>
      <c r="O42" s="64"/>
      <c r="P42" s="61"/>
      <c r="Q42" s="55"/>
    </row>
    <row r="43" spans="1:17" s="80" customFormat="1" ht="20.100000000000001" customHeight="1">
      <c r="A43" s="23"/>
      <c r="B43" s="56"/>
      <c r="C43" s="57"/>
      <c r="D43" s="58"/>
      <c r="E43" s="59"/>
      <c r="F43" s="60"/>
      <c r="G43" s="56"/>
      <c r="H43" s="61"/>
      <c r="I43" s="61"/>
      <c r="J43" s="61"/>
      <c r="K43" s="61"/>
      <c r="L43" s="61"/>
      <c r="M43" s="61"/>
      <c r="N43" s="63"/>
      <c r="O43" s="64"/>
      <c r="P43" s="61"/>
      <c r="Q43" s="55"/>
    </row>
    <row r="44" spans="1:17" s="80" customFormat="1" ht="20.100000000000001" customHeight="1">
      <c r="A44" s="23"/>
      <c r="B44" s="56"/>
      <c r="C44" s="57"/>
      <c r="D44" s="58"/>
      <c r="E44" s="59"/>
      <c r="F44" s="60"/>
      <c r="G44" s="56"/>
      <c r="H44" s="61"/>
      <c r="I44" s="61"/>
      <c r="J44" s="61"/>
      <c r="K44" s="61"/>
      <c r="L44" s="61"/>
      <c r="M44" s="61"/>
      <c r="N44" s="63"/>
      <c r="O44" s="64"/>
      <c r="P44" s="62"/>
      <c r="Q44" s="55"/>
    </row>
    <row r="45" spans="1:17" s="80" customFormat="1" ht="20.100000000000001" customHeight="1">
      <c r="A45" s="65"/>
      <c r="B45" s="56"/>
      <c r="C45" s="57"/>
      <c r="D45" s="58"/>
      <c r="E45" s="59"/>
      <c r="F45" s="60"/>
      <c r="G45" s="56"/>
      <c r="H45" s="61"/>
      <c r="I45" s="61"/>
      <c r="J45" s="61"/>
      <c r="K45" s="61"/>
      <c r="L45" s="61"/>
      <c r="M45" s="61"/>
      <c r="N45" s="63"/>
      <c r="O45" s="64"/>
      <c r="P45" s="62"/>
      <c r="Q45" s="55"/>
    </row>
    <row r="46" spans="1:17" s="80" customFormat="1" ht="20.100000000000001" customHeight="1" thickBot="1">
      <c r="A46" s="66"/>
      <c r="B46" s="67"/>
      <c r="C46" s="68"/>
      <c r="D46" s="69"/>
      <c r="E46" s="70"/>
      <c r="F46" s="71"/>
      <c r="G46" s="67"/>
      <c r="H46" s="72"/>
      <c r="I46" s="72"/>
      <c r="J46" s="72"/>
      <c r="K46" s="72"/>
      <c r="L46" s="72"/>
      <c r="M46" s="72"/>
      <c r="N46" s="73"/>
      <c r="O46" s="74"/>
      <c r="P46" s="75"/>
      <c r="Q46" s="76"/>
    </row>
  </sheetData>
  <sortState xmlns:xlrd2="http://schemas.microsoft.com/office/spreadsheetml/2017/richdata2" ref="B2:P41">
    <sortCondition ref="B2:B41"/>
  </sortState>
  <mergeCells count="1">
    <mergeCell ref="C1:E1"/>
  </mergeCells>
  <printOptions horizontalCentered="1" verticalCentered="1"/>
  <pageMargins left="0.39370078740157483" right="0.39370078740157483" top="0.15748031496062992" bottom="0.15748031496062992" header="0.31496062992125984" footer="0.31496062992125984"/>
  <pageSetup paperSize="9" scale="78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0"/>
    <pageSetUpPr fitToPage="1"/>
  </sheetPr>
  <dimension ref="A1:W46"/>
  <sheetViews>
    <sheetView workbookViewId="0">
      <selection activeCell="R10" sqref="R10"/>
    </sheetView>
  </sheetViews>
  <sheetFormatPr defaultColWidth="9" defaultRowHeight="21"/>
  <cols>
    <col min="1" max="1" width="4.109375" style="10" customWidth="1"/>
    <col min="2" max="2" width="8.6640625" style="10" customWidth="1"/>
    <col min="3" max="3" width="3.109375" style="10" customWidth="1"/>
    <col min="4" max="5" width="10.6640625" style="10" customWidth="1"/>
    <col min="6" max="6" width="3.6640625" style="77" customWidth="1"/>
    <col min="7" max="7" width="3.6640625" style="90" customWidth="1"/>
    <col min="8" max="16" width="3.6640625" style="10" customWidth="1"/>
    <col min="17" max="17" width="18.6640625" style="78" customWidth="1"/>
    <col min="18" max="16384" width="9" style="79"/>
  </cols>
  <sheetData>
    <row r="1" spans="1:23" ht="40.5" customHeight="1">
      <c r="A1" s="1" t="s">
        <v>1</v>
      </c>
      <c r="B1" s="1" t="s">
        <v>2</v>
      </c>
      <c r="C1" s="2" t="s">
        <v>0</v>
      </c>
      <c r="D1" s="3"/>
      <c r="E1" s="4"/>
      <c r="F1" s="5" t="s">
        <v>9</v>
      </c>
      <c r="G1" s="6"/>
      <c r="H1" s="87"/>
      <c r="I1" s="87"/>
      <c r="J1" s="7"/>
      <c r="K1" s="7"/>
      <c r="L1" s="7"/>
      <c r="M1" s="7"/>
      <c r="N1" s="7"/>
      <c r="O1" s="7"/>
      <c r="P1" s="8"/>
      <c r="Q1" s="9"/>
    </row>
    <row r="2" spans="1:23" s="80" customFormat="1" ht="20.100000000000001" customHeight="1">
      <c r="A2" s="11">
        <v>1</v>
      </c>
      <c r="B2" s="85">
        <v>22770</v>
      </c>
      <c r="C2" s="13" t="s">
        <v>133</v>
      </c>
      <c r="D2" s="14" t="s">
        <v>292</v>
      </c>
      <c r="E2" s="15" t="s">
        <v>293</v>
      </c>
      <c r="F2" s="88" t="s">
        <v>11</v>
      </c>
      <c r="G2" s="17"/>
      <c r="H2" s="18"/>
      <c r="I2" s="18"/>
      <c r="J2" s="18"/>
      <c r="K2" s="19"/>
      <c r="L2" s="19"/>
      <c r="M2" s="19"/>
      <c r="N2" s="19"/>
      <c r="O2" s="19"/>
      <c r="P2" s="19"/>
      <c r="Q2" s="21"/>
    </row>
    <row r="3" spans="1:23" s="80" customFormat="1" ht="20.100000000000001" customHeight="1">
      <c r="A3" s="23">
        <v>2</v>
      </c>
      <c r="B3" s="50">
        <v>22856</v>
      </c>
      <c r="C3" s="25" t="s">
        <v>132</v>
      </c>
      <c r="D3" s="26" t="s">
        <v>294</v>
      </c>
      <c r="E3" s="27" t="s">
        <v>295</v>
      </c>
      <c r="F3" s="89" t="s">
        <v>10</v>
      </c>
      <c r="G3" s="29"/>
      <c r="H3" s="30"/>
      <c r="I3" s="30"/>
      <c r="J3" s="30"/>
      <c r="K3" s="30"/>
      <c r="L3" s="30"/>
      <c r="M3" s="30"/>
      <c r="N3" s="30"/>
      <c r="O3" s="30"/>
      <c r="P3" s="30"/>
      <c r="Q3" s="21"/>
    </row>
    <row r="4" spans="1:23" s="80" customFormat="1" ht="20.100000000000001" customHeight="1">
      <c r="A4" s="23">
        <v>3</v>
      </c>
      <c r="B4" s="50">
        <v>22864</v>
      </c>
      <c r="C4" s="25" t="s">
        <v>132</v>
      </c>
      <c r="D4" s="26" t="s">
        <v>121</v>
      </c>
      <c r="E4" s="27" t="s">
        <v>296</v>
      </c>
      <c r="F4" s="89" t="s">
        <v>10</v>
      </c>
      <c r="G4" s="29"/>
      <c r="H4" s="30"/>
      <c r="I4" s="30"/>
      <c r="J4" s="30"/>
      <c r="K4" s="30"/>
      <c r="L4" s="30"/>
      <c r="M4" s="30"/>
      <c r="N4" s="30"/>
      <c r="O4" s="30"/>
      <c r="P4" s="30"/>
      <c r="Q4" s="21"/>
    </row>
    <row r="5" spans="1:23" s="80" customFormat="1" ht="20.100000000000001" customHeight="1">
      <c r="A5" s="23">
        <v>4</v>
      </c>
      <c r="B5" s="50">
        <v>22876</v>
      </c>
      <c r="C5" s="25" t="s">
        <v>132</v>
      </c>
      <c r="D5" s="26" t="s">
        <v>297</v>
      </c>
      <c r="E5" s="27" t="s">
        <v>298</v>
      </c>
      <c r="F5" s="89" t="s">
        <v>10</v>
      </c>
      <c r="G5" s="29"/>
      <c r="H5" s="30"/>
      <c r="I5" s="30"/>
      <c r="J5" s="30"/>
      <c r="K5" s="30"/>
      <c r="L5" s="30"/>
      <c r="M5" s="30"/>
      <c r="N5" s="30"/>
      <c r="O5" s="30"/>
      <c r="P5" s="30"/>
      <c r="Q5" s="32"/>
    </row>
    <row r="6" spans="1:23" s="80" customFormat="1" ht="20.100000000000001" customHeight="1">
      <c r="A6" s="23">
        <v>5</v>
      </c>
      <c r="B6" s="50">
        <v>22882</v>
      </c>
      <c r="C6" s="25" t="s">
        <v>132</v>
      </c>
      <c r="D6" s="26" t="s">
        <v>299</v>
      </c>
      <c r="E6" s="27" t="s">
        <v>300</v>
      </c>
      <c r="F6" s="89" t="s">
        <v>10</v>
      </c>
      <c r="G6" s="29"/>
      <c r="H6" s="30"/>
      <c r="I6" s="30"/>
      <c r="J6" s="30"/>
      <c r="K6" s="30"/>
      <c r="L6" s="30"/>
      <c r="M6" s="30"/>
      <c r="N6" s="30"/>
      <c r="O6" s="30"/>
      <c r="P6" s="30"/>
      <c r="Q6" s="33">
        <f>COUNTIF(I1:I46,"นางสาว")</f>
        <v>0</v>
      </c>
    </row>
    <row r="7" spans="1:23" s="80" customFormat="1" ht="20.100000000000001" customHeight="1">
      <c r="A7" s="23">
        <v>6</v>
      </c>
      <c r="B7" s="50">
        <v>22897</v>
      </c>
      <c r="C7" s="25" t="s">
        <v>132</v>
      </c>
      <c r="D7" s="26" t="s">
        <v>59</v>
      </c>
      <c r="E7" s="27" t="s">
        <v>301</v>
      </c>
      <c r="F7" s="89" t="s">
        <v>10</v>
      </c>
      <c r="G7" s="29"/>
      <c r="H7" s="30"/>
      <c r="I7" s="30"/>
      <c r="J7" s="30"/>
      <c r="K7" s="30"/>
      <c r="L7" s="30"/>
      <c r="M7" s="30"/>
      <c r="N7" s="30"/>
      <c r="O7" s="30"/>
      <c r="P7" s="30"/>
      <c r="Q7" s="34" t="s">
        <v>3</v>
      </c>
    </row>
    <row r="8" spans="1:23" s="80" customFormat="1" ht="20.100000000000001" customHeight="1">
      <c r="A8" s="23">
        <v>7</v>
      </c>
      <c r="B8" s="50">
        <v>22899</v>
      </c>
      <c r="C8" s="25" t="s">
        <v>132</v>
      </c>
      <c r="D8" s="26" t="s">
        <v>19</v>
      </c>
      <c r="E8" s="27" t="s">
        <v>80</v>
      </c>
      <c r="F8" s="89" t="s">
        <v>10</v>
      </c>
      <c r="G8" s="29"/>
      <c r="H8" s="30"/>
      <c r="I8" s="30"/>
      <c r="J8" s="30"/>
      <c r="K8" s="30"/>
      <c r="L8" s="30"/>
      <c r="M8" s="30"/>
      <c r="N8" s="30"/>
      <c r="O8" s="30"/>
      <c r="P8" s="30"/>
      <c r="Q8" s="34" t="s">
        <v>4</v>
      </c>
    </row>
    <row r="9" spans="1:23" s="80" customFormat="1" ht="20.100000000000001" customHeight="1">
      <c r="A9" s="23">
        <v>8</v>
      </c>
      <c r="B9" s="50">
        <v>22906</v>
      </c>
      <c r="C9" s="25" t="s">
        <v>132</v>
      </c>
      <c r="D9" s="26" t="s">
        <v>128</v>
      </c>
      <c r="E9" s="27" t="s">
        <v>302</v>
      </c>
      <c r="F9" s="89" t="s">
        <v>10</v>
      </c>
      <c r="G9" s="29"/>
      <c r="H9" s="30"/>
      <c r="I9" s="30"/>
      <c r="J9" s="30"/>
      <c r="K9" s="30"/>
      <c r="L9" s="30"/>
      <c r="M9" s="30"/>
      <c r="N9" s="30"/>
      <c r="O9" s="30"/>
      <c r="P9" s="30"/>
      <c r="Q9" s="34" t="s">
        <v>5</v>
      </c>
    </row>
    <row r="10" spans="1:23" s="80" customFormat="1" ht="20.100000000000001" customHeight="1">
      <c r="A10" s="23">
        <v>9</v>
      </c>
      <c r="B10" s="50">
        <v>22912</v>
      </c>
      <c r="C10" s="25" t="s">
        <v>132</v>
      </c>
      <c r="D10" s="26" t="s">
        <v>303</v>
      </c>
      <c r="E10" s="27" t="s">
        <v>179</v>
      </c>
      <c r="F10" s="89" t="s">
        <v>10</v>
      </c>
      <c r="G10" s="29"/>
      <c r="H10" s="30"/>
      <c r="I10" s="30"/>
      <c r="J10" s="30"/>
      <c r="K10" s="30"/>
      <c r="L10" s="30"/>
      <c r="M10" s="30"/>
      <c r="N10" s="30"/>
      <c r="O10" s="30"/>
      <c r="P10" s="30"/>
      <c r="Q10" s="35"/>
      <c r="W10" s="81"/>
    </row>
    <row r="11" spans="1:23" s="80" customFormat="1" ht="20.100000000000001" customHeight="1">
      <c r="A11" s="23">
        <v>10</v>
      </c>
      <c r="B11" s="50">
        <v>22914</v>
      </c>
      <c r="C11" s="25" t="s">
        <v>132</v>
      </c>
      <c r="D11" s="26" t="s">
        <v>304</v>
      </c>
      <c r="E11" s="27" t="s">
        <v>305</v>
      </c>
      <c r="F11" s="89" t="s">
        <v>10</v>
      </c>
      <c r="G11" s="29"/>
      <c r="H11" s="30"/>
      <c r="I11" s="30"/>
      <c r="J11" s="30"/>
      <c r="K11" s="30"/>
      <c r="L11" s="30"/>
      <c r="M11" s="30"/>
      <c r="N11" s="30"/>
      <c r="O11" s="30"/>
      <c r="P11" s="30"/>
      <c r="Q11" s="35"/>
    </row>
    <row r="12" spans="1:23" s="80" customFormat="1" ht="20.100000000000001" customHeight="1">
      <c r="A12" s="23">
        <v>11</v>
      </c>
      <c r="B12" s="50">
        <v>22920</v>
      </c>
      <c r="C12" s="25" t="s">
        <v>132</v>
      </c>
      <c r="D12" s="26" t="s">
        <v>306</v>
      </c>
      <c r="E12" s="27" t="s">
        <v>307</v>
      </c>
      <c r="F12" s="89" t="s">
        <v>10</v>
      </c>
      <c r="G12" s="29"/>
      <c r="H12" s="30"/>
      <c r="I12" s="30"/>
      <c r="J12" s="30"/>
      <c r="K12" s="30"/>
      <c r="L12" s="30"/>
      <c r="M12" s="30"/>
      <c r="N12" s="30"/>
      <c r="O12" s="30"/>
      <c r="P12" s="30"/>
      <c r="Q12" s="34" t="s">
        <v>137</v>
      </c>
    </row>
    <row r="13" spans="1:23" s="80" customFormat="1" ht="20.100000000000001" customHeight="1">
      <c r="A13" s="23">
        <v>12</v>
      </c>
      <c r="B13" s="50">
        <v>22924</v>
      </c>
      <c r="C13" s="25" t="s">
        <v>132</v>
      </c>
      <c r="D13" s="26" t="s">
        <v>308</v>
      </c>
      <c r="E13" s="27" t="s">
        <v>309</v>
      </c>
      <c r="F13" s="89" t="s">
        <v>10</v>
      </c>
      <c r="G13" s="29"/>
      <c r="H13" s="30"/>
      <c r="I13" s="30"/>
      <c r="J13" s="30"/>
      <c r="K13" s="30"/>
      <c r="L13" s="30"/>
      <c r="M13" s="30"/>
      <c r="N13" s="30"/>
      <c r="O13" s="30"/>
      <c r="P13" s="30"/>
      <c r="Q13" s="34" t="s">
        <v>68</v>
      </c>
    </row>
    <row r="14" spans="1:23" s="80" customFormat="1" ht="20.100000000000001" customHeight="1">
      <c r="A14" s="23">
        <v>13</v>
      </c>
      <c r="B14" s="50">
        <v>22931</v>
      </c>
      <c r="C14" s="25" t="s">
        <v>132</v>
      </c>
      <c r="D14" s="26" t="s">
        <v>310</v>
      </c>
      <c r="E14" s="27" t="s">
        <v>311</v>
      </c>
      <c r="F14" s="89" t="s">
        <v>10</v>
      </c>
      <c r="G14" s="29"/>
      <c r="H14" s="30"/>
      <c r="I14" s="30"/>
      <c r="J14" s="30"/>
      <c r="K14" s="30"/>
      <c r="L14" s="30"/>
      <c r="M14" s="30"/>
      <c r="N14" s="30"/>
      <c r="O14" s="30"/>
      <c r="P14" s="30"/>
      <c r="Q14" s="34"/>
    </row>
    <row r="15" spans="1:23" s="80" customFormat="1" ht="20.100000000000001" customHeight="1">
      <c r="A15" s="23">
        <v>14</v>
      </c>
      <c r="B15" s="50">
        <v>22944</v>
      </c>
      <c r="C15" s="25" t="s">
        <v>132</v>
      </c>
      <c r="D15" s="26" t="s">
        <v>312</v>
      </c>
      <c r="E15" s="27" t="s">
        <v>18</v>
      </c>
      <c r="F15" s="89" t="s">
        <v>10</v>
      </c>
      <c r="G15" s="29"/>
      <c r="H15" s="30"/>
      <c r="I15" s="30"/>
      <c r="J15" s="30"/>
      <c r="K15" s="30"/>
      <c r="L15" s="30"/>
      <c r="M15" s="30"/>
      <c r="N15" s="30"/>
      <c r="O15" s="30"/>
      <c r="P15" s="30"/>
      <c r="Q15" s="36" t="s">
        <v>6</v>
      </c>
    </row>
    <row r="16" spans="1:23" s="80" customFormat="1" ht="20.100000000000001" customHeight="1">
      <c r="A16" s="23">
        <v>15</v>
      </c>
      <c r="B16" s="50">
        <v>22969</v>
      </c>
      <c r="C16" s="25" t="s">
        <v>132</v>
      </c>
      <c r="D16" s="26" t="s">
        <v>313</v>
      </c>
      <c r="E16" s="27" t="s">
        <v>314</v>
      </c>
      <c r="F16" s="28" t="s">
        <v>10</v>
      </c>
      <c r="G16" s="29"/>
      <c r="H16" s="30"/>
      <c r="I16" s="30"/>
      <c r="J16" s="30"/>
      <c r="K16" s="30"/>
      <c r="L16" s="30"/>
      <c r="M16" s="30"/>
      <c r="N16" s="30"/>
      <c r="O16" s="30"/>
      <c r="P16" s="30"/>
      <c r="Q16" s="37" t="s">
        <v>692</v>
      </c>
    </row>
    <row r="17" spans="1:17" s="80" customFormat="1" ht="20.100000000000001" customHeight="1">
      <c r="A17" s="23">
        <v>16</v>
      </c>
      <c r="B17" s="50">
        <v>22970</v>
      </c>
      <c r="C17" s="25" t="s">
        <v>132</v>
      </c>
      <c r="D17" s="26" t="s">
        <v>315</v>
      </c>
      <c r="E17" s="27" t="s">
        <v>316</v>
      </c>
      <c r="F17" s="28" t="s">
        <v>10</v>
      </c>
      <c r="G17" s="29"/>
      <c r="H17" s="30"/>
      <c r="I17" s="30"/>
      <c r="J17" s="30"/>
      <c r="K17" s="30"/>
      <c r="L17" s="30"/>
      <c r="M17" s="30"/>
      <c r="N17" s="30"/>
      <c r="O17" s="30"/>
      <c r="P17" s="30"/>
      <c r="Q17" s="38" t="s">
        <v>693</v>
      </c>
    </row>
    <row r="18" spans="1:17" s="80" customFormat="1" ht="20.100000000000001" customHeight="1">
      <c r="A18" s="23">
        <v>17</v>
      </c>
      <c r="B18" s="50">
        <v>22990</v>
      </c>
      <c r="C18" s="25" t="s">
        <v>133</v>
      </c>
      <c r="D18" s="26" t="s">
        <v>317</v>
      </c>
      <c r="E18" s="27" t="s">
        <v>57</v>
      </c>
      <c r="F18" s="28" t="s">
        <v>11</v>
      </c>
      <c r="G18" s="29"/>
      <c r="H18" s="30"/>
      <c r="I18" s="30"/>
      <c r="J18" s="30"/>
      <c r="K18" s="30"/>
      <c r="L18" s="30"/>
      <c r="M18" s="30"/>
      <c r="N18" s="30"/>
      <c r="O18" s="30"/>
      <c r="P18" s="30"/>
      <c r="Q18" s="39"/>
    </row>
    <row r="19" spans="1:17" s="80" customFormat="1" ht="20.100000000000001" customHeight="1">
      <c r="A19" s="23">
        <v>18</v>
      </c>
      <c r="B19" s="50">
        <v>22998</v>
      </c>
      <c r="C19" s="25" t="s">
        <v>133</v>
      </c>
      <c r="D19" s="26" t="s">
        <v>318</v>
      </c>
      <c r="E19" s="27" t="s">
        <v>319</v>
      </c>
      <c r="F19" s="28" t="s">
        <v>11</v>
      </c>
      <c r="G19" s="29"/>
      <c r="H19" s="30"/>
      <c r="I19" s="30"/>
      <c r="J19" s="30"/>
      <c r="K19" s="30"/>
      <c r="L19" s="30"/>
      <c r="M19" s="30"/>
      <c r="N19" s="30"/>
      <c r="O19" s="30"/>
      <c r="P19" s="30"/>
      <c r="Q19" s="39"/>
    </row>
    <row r="20" spans="1:17" s="80" customFormat="1" ht="20.100000000000001" customHeight="1">
      <c r="A20" s="23">
        <v>19</v>
      </c>
      <c r="B20" s="86">
        <v>23005</v>
      </c>
      <c r="C20" s="41" t="s">
        <v>133</v>
      </c>
      <c r="D20" s="42" t="s">
        <v>320</v>
      </c>
      <c r="E20" s="43" t="s">
        <v>321</v>
      </c>
      <c r="F20" s="28" t="s">
        <v>11</v>
      </c>
      <c r="G20" s="29"/>
      <c r="H20" s="44"/>
      <c r="I20" s="44"/>
      <c r="J20" s="44"/>
      <c r="K20" s="30"/>
      <c r="L20" s="30"/>
      <c r="M20" s="30"/>
      <c r="N20" s="30"/>
      <c r="O20" s="30"/>
      <c r="P20" s="30"/>
      <c r="Q20" s="39"/>
    </row>
    <row r="21" spans="1:17" s="80" customFormat="1" ht="20.100000000000001" customHeight="1" thickBot="1">
      <c r="A21" s="23">
        <v>20</v>
      </c>
      <c r="B21" s="50">
        <v>23010</v>
      </c>
      <c r="C21" s="25" t="s">
        <v>133</v>
      </c>
      <c r="D21" s="26" t="s">
        <v>322</v>
      </c>
      <c r="E21" s="27" t="s">
        <v>323</v>
      </c>
      <c r="F21" s="28" t="s">
        <v>11</v>
      </c>
      <c r="G21" s="29"/>
      <c r="H21" s="30"/>
      <c r="I21" s="30"/>
      <c r="J21" s="30"/>
      <c r="K21" s="30"/>
      <c r="L21" s="30"/>
      <c r="M21" s="30"/>
      <c r="N21" s="30"/>
      <c r="O21" s="30"/>
      <c r="P21" s="30"/>
      <c r="Q21" s="39"/>
    </row>
    <row r="22" spans="1:17" s="80" customFormat="1" ht="20.100000000000001" customHeight="1">
      <c r="A22" s="23">
        <v>21</v>
      </c>
      <c r="B22" s="86">
        <v>23016</v>
      </c>
      <c r="C22" s="82" t="s">
        <v>133</v>
      </c>
      <c r="D22" s="83" t="s">
        <v>324</v>
      </c>
      <c r="E22" s="84" t="s">
        <v>325</v>
      </c>
      <c r="F22" s="28" t="s">
        <v>11</v>
      </c>
      <c r="G22" s="86"/>
      <c r="H22" s="44"/>
      <c r="I22" s="44"/>
      <c r="J22" s="44"/>
      <c r="K22" s="30"/>
      <c r="L22" s="30"/>
      <c r="M22" s="30"/>
      <c r="N22" s="30"/>
      <c r="O22" s="30"/>
      <c r="P22" s="30"/>
      <c r="Q22" s="48" t="s">
        <v>7</v>
      </c>
    </row>
    <row r="23" spans="1:17" s="80" customFormat="1" ht="20.100000000000001" customHeight="1">
      <c r="A23" s="23">
        <v>22</v>
      </c>
      <c r="B23" s="50">
        <v>23017</v>
      </c>
      <c r="C23" s="45" t="s">
        <v>133</v>
      </c>
      <c r="D23" s="46" t="s">
        <v>24</v>
      </c>
      <c r="E23" s="47" t="s">
        <v>326</v>
      </c>
      <c r="F23" s="28" t="s">
        <v>11</v>
      </c>
      <c r="G23" s="50"/>
      <c r="H23" s="30"/>
      <c r="I23" s="30"/>
      <c r="J23" s="30"/>
      <c r="K23" s="30"/>
      <c r="L23" s="30"/>
      <c r="M23" s="30"/>
      <c r="N23" s="30"/>
      <c r="O23" s="30"/>
      <c r="P23" s="30"/>
      <c r="Q23" s="49" t="str">
        <f>CONCATENATE("ชาย ",COUNTIF($F$1:$F$68,"ช")," คน")</f>
        <v>ชาย 15 คน</v>
      </c>
    </row>
    <row r="24" spans="1:17" s="80" customFormat="1" ht="20.100000000000001" customHeight="1">
      <c r="A24" s="23">
        <v>23</v>
      </c>
      <c r="B24" s="50">
        <v>23019</v>
      </c>
      <c r="C24" s="45" t="s">
        <v>133</v>
      </c>
      <c r="D24" s="46" t="s">
        <v>327</v>
      </c>
      <c r="E24" s="47" t="s">
        <v>328</v>
      </c>
      <c r="F24" s="28" t="s">
        <v>11</v>
      </c>
      <c r="G24" s="86"/>
      <c r="H24" s="30"/>
      <c r="I24" s="30"/>
      <c r="J24" s="30"/>
      <c r="K24" s="30"/>
      <c r="L24" s="30"/>
      <c r="M24" s="30"/>
      <c r="N24" s="30"/>
      <c r="O24" s="30"/>
      <c r="P24" s="30"/>
      <c r="Q24" s="49" t="str">
        <f>CONCATENATE("หญิง ",COUNTIF($F$1:$F$68,"ญ")," คน")</f>
        <v>หญิง 25 คน</v>
      </c>
    </row>
    <row r="25" spans="1:17" s="80" customFormat="1" ht="20.100000000000001" customHeight="1">
      <c r="A25" s="23">
        <v>24</v>
      </c>
      <c r="B25" s="50">
        <v>23022</v>
      </c>
      <c r="C25" s="45" t="s">
        <v>133</v>
      </c>
      <c r="D25" s="46" t="s">
        <v>329</v>
      </c>
      <c r="E25" s="47" t="s">
        <v>330</v>
      </c>
      <c r="F25" s="28" t="s">
        <v>11</v>
      </c>
      <c r="G25" s="50"/>
      <c r="H25" s="30"/>
      <c r="I25" s="30"/>
      <c r="J25" s="30"/>
      <c r="K25" s="30"/>
      <c r="L25" s="30"/>
      <c r="M25" s="30"/>
      <c r="N25" s="30"/>
      <c r="O25" s="30"/>
      <c r="P25" s="30"/>
      <c r="Q25" s="49" t="str">
        <f>CONCATENATE("รวม ",COUNTA($F$2:$F$68)," คน")</f>
        <v>รวม 40 คน</v>
      </c>
    </row>
    <row r="26" spans="1:17" s="80" customFormat="1" ht="20.100000000000001" customHeight="1">
      <c r="A26" s="23">
        <v>25</v>
      </c>
      <c r="B26" s="50">
        <v>23029</v>
      </c>
      <c r="C26" s="45" t="s">
        <v>133</v>
      </c>
      <c r="D26" s="46" t="s">
        <v>331</v>
      </c>
      <c r="E26" s="47" t="s">
        <v>332</v>
      </c>
      <c r="F26" s="28" t="s">
        <v>11</v>
      </c>
      <c r="G26" s="86"/>
      <c r="H26" s="30"/>
      <c r="I26" s="30"/>
      <c r="J26" s="30"/>
      <c r="K26" s="30"/>
      <c r="L26" s="30"/>
      <c r="M26" s="30"/>
      <c r="N26" s="30"/>
      <c r="O26" s="30"/>
      <c r="P26" s="30"/>
      <c r="Q26" s="49" t="s">
        <v>723</v>
      </c>
    </row>
    <row r="27" spans="1:17" s="80" customFormat="1" ht="20.100000000000001" customHeight="1">
      <c r="A27" s="23">
        <v>26</v>
      </c>
      <c r="B27" s="50">
        <v>23031</v>
      </c>
      <c r="C27" s="45" t="s">
        <v>133</v>
      </c>
      <c r="D27" s="46" t="s">
        <v>333</v>
      </c>
      <c r="E27" s="47" t="s">
        <v>334</v>
      </c>
      <c r="F27" s="28" t="s">
        <v>11</v>
      </c>
      <c r="G27" s="50"/>
      <c r="H27" s="30"/>
      <c r="I27" s="30"/>
      <c r="J27" s="30"/>
      <c r="K27" s="30"/>
      <c r="L27" s="30"/>
      <c r="M27" s="30"/>
      <c r="N27" s="30"/>
      <c r="O27" s="30"/>
      <c r="P27" s="30"/>
      <c r="Q27" s="49"/>
    </row>
    <row r="28" spans="1:17" s="80" customFormat="1" ht="20.100000000000001" customHeight="1">
      <c r="A28" s="23">
        <v>27</v>
      </c>
      <c r="B28" s="50">
        <v>23032</v>
      </c>
      <c r="C28" s="45" t="s">
        <v>133</v>
      </c>
      <c r="D28" s="46" t="s">
        <v>335</v>
      </c>
      <c r="E28" s="47" t="s">
        <v>336</v>
      </c>
      <c r="F28" s="28" t="s">
        <v>11</v>
      </c>
      <c r="G28" s="86"/>
      <c r="H28" s="30"/>
      <c r="I28" s="30"/>
      <c r="J28" s="30"/>
      <c r="K28" s="30"/>
      <c r="L28" s="30"/>
      <c r="M28" s="30"/>
      <c r="N28" s="30"/>
      <c r="O28" s="30"/>
      <c r="P28" s="30"/>
      <c r="Q28" s="49"/>
    </row>
    <row r="29" spans="1:17" s="80" customFormat="1" ht="20.100000000000001" customHeight="1">
      <c r="A29" s="23">
        <v>28</v>
      </c>
      <c r="B29" s="50">
        <v>23039</v>
      </c>
      <c r="C29" s="45" t="s">
        <v>133</v>
      </c>
      <c r="D29" s="46" t="s">
        <v>337</v>
      </c>
      <c r="E29" s="47" t="s">
        <v>338</v>
      </c>
      <c r="F29" s="28" t="s">
        <v>11</v>
      </c>
      <c r="G29" s="50"/>
      <c r="H29" s="30"/>
      <c r="I29" s="30"/>
      <c r="J29" s="30"/>
      <c r="K29" s="30"/>
      <c r="L29" s="30"/>
      <c r="M29" s="30"/>
      <c r="N29" s="30"/>
      <c r="O29" s="30"/>
      <c r="P29" s="30"/>
      <c r="Q29" s="49"/>
    </row>
    <row r="30" spans="1:17" s="80" customFormat="1" ht="20.100000000000001" customHeight="1">
      <c r="A30" s="23">
        <v>29</v>
      </c>
      <c r="B30" s="50">
        <v>23045</v>
      </c>
      <c r="C30" s="45" t="s">
        <v>133</v>
      </c>
      <c r="D30" s="46" t="s">
        <v>339</v>
      </c>
      <c r="E30" s="47" t="s">
        <v>340</v>
      </c>
      <c r="F30" s="28" t="s">
        <v>11</v>
      </c>
      <c r="G30" s="86"/>
      <c r="H30" s="30"/>
      <c r="I30" s="30"/>
      <c r="J30" s="30"/>
      <c r="K30" s="30"/>
      <c r="L30" s="30"/>
      <c r="M30" s="30"/>
      <c r="N30" s="30"/>
      <c r="O30" s="30"/>
      <c r="P30" s="30"/>
      <c r="Q30" s="49"/>
    </row>
    <row r="31" spans="1:17" s="80" customFormat="1" ht="20.100000000000001" customHeight="1">
      <c r="A31" s="23">
        <v>30</v>
      </c>
      <c r="B31" s="50">
        <v>23049</v>
      </c>
      <c r="C31" s="45" t="s">
        <v>133</v>
      </c>
      <c r="D31" s="46" t="s">
        <v>341</v>
      </c>
      <c r="E31" s="47" t="s">
        <v>342</v>
      </c>
      <c r="F31" s="28" t="s">
        <v>11</v>
      </c>
      <c r="G31" s="50"/>
      <c r="H31" s="30"/>
      <c r="I31" s="30"/>
      <c r="J31" s="30"/>
      <c r="K31" s="30"/>
      <c r="L31" s="30"/>
      <c r="M31" s="30"/>
      <c r="N31" s="30"/>
      <c r="O31" s="30"/>
      <c r="P31" s="30"/>
      <c r="Q31" s="49"/>
    </row>
    <row r="32" spans="1:17" s="80" customFormat="1" ht="20.100000000000001" customHeight="1">
      <c r="A32" s="23">
        <v>31</v>
      </c>
      <c r="B32" s="50">
        <v>23053</v>
      </c>
      <c r="C32" s="45" t="s">
        <v>133</v>
      </c>
      <c r="D32" s="46" t="s">
        <v>343</v>
      </c>
      <c r="E32" s="47" t="s">
        <v>344</v>
      </c>
      <c r="F32" s="28" t="s">
        <v>11</v>
      </c>
      <c r="G32" s="86"/>
      <c r="H32" s="30"/>
      <c r="I32" s="30"/>
      <c r="J32" s="30"/>
      <c r="K32" s="30"/>
      <c r="L32" s="30"/>
      <c r="M32" s="30"/>
      <c r="N32" s="30"/>
      <c r="O32" s="30"/>
      <c r="P32" s="30"/>
      <c r="Q32" s="49"/>
    </row>
    <row r="33" spans="1:17" s="80" customFormat="1" ht="20.100000000000001" customHeight="1">
      <c r="A33" s="23">
        <v>32</v>
      </c>
      <c r="B33" s="50">
        <v>23055</v>
      </c>
      <c r="C33" s="45" t="s">
        <v>133</v>
      </c>
      <c r="D33" s="46" t="s">
        <v>66</v>
      </c>
      <c r="E33" s="47" t="s">
        <v>342</v>
      </c>
      <c r="F33" s="28" t="s">
        <v>11</v>
      </c>
      <c r="G33" s="50"/>
      <c r="H33" s="30"/>
      <c r="I33" s="30"/>
      <c r="J33" s="30"/>
      <c r="K33" s="30"/>
      <c r="L33" s="30"/>
      <c r="M33" s="30"/>
      <c r="N33" s="30"/>
      <c r="O33" s="30"/>
      <c r="P33" s="30"/>
      <c r="Q33" s="49"/>
    </row>
    <row r="34" spans="1:17" s="80" customFormat="1" ht="20.100000000000001" customHeight="1">
      <c r="A34" s="23">
        <v>33</v>
      </c>
      <c r="B34" s="50">
        <v>23067</v>
      </c>
      <c r="C34" s="45" t="s">
        <v>133</v>
      </c>
      <c r="D34" s="46" t="s">
        <v>103</v>
      </c>
      <c r="E34" s="47" t="s">
        <v>345</v>
      </c>
      <c r="F34" s="28" t="s">
        <v>11</v>
      </c>
      <c r="G34" s="86"/>
      <c r="H34" s="30"/>
      <c r="I34" s="30"/>
      <c r="J34" s="30"/>
      <c r="K34" s="30"/>
      <c r="L34" s="30"/>
      <c r="M34" s="30"/>
      <c r="N34" s="30"/>
      <c r="O34" s="30"/>
      <c r="P34" s="30"/>
      <c r="Q34" s="49"/>
    </row>
    <row r="35" spans="1:17" s="80" customFormat="1" ht="20.100000000000001" customHeight="1">
      <c r="A35" s="23">
        <v>34</v>
      </c>
      <c r="B35" s="50">
        <v>23075</v>
      </c>
      <c r="C35" s="45" t="s">
        <v>133</v>
      </c>
      <c r="D35" s="46" t="s">
        <v>41</v>
      </c>
      <c r="E35" s="47" t="s">
        <v>346</v>
      </c>
      <c r="F35" s="28" t="s">
        <v>11</v>
      </c>
      <c r="G35" s="50"/>
      <c r="H35" s="30"/>
      <c r="I35" s="30"/>
      <c r="J35" s="30"/>
      <c r="K35" s="30"/>
      <c r="L35" s="30"/>
      <c r="M35" s="30"/>
      <c r="N35" s="30"/>
      <c r="O35" s="30"/>
      <c r="P35" s="30"/>
      <c r="Q35" s="49"/>
    </row>
    <row r="36" spans="1:17" s="80" customFormat="1" ht="20.100000000000001" customHeight="1">
      <c r="A36" s="23">
        <v>35</v>
      </c>
      <c r="B36" s="50">
        <v>23078</v>
      </c>
      <c r="C36" s="45" t="s">
        <v>133</v>
      </c>
      <c r="D36" s="46" t="s">
        <v>347</v>
      </c>
      <c r="E36" s="47" t="s">
        <v>348</v>
      </c>
      <c r="F36" s="28" t="s">
        <v>11</v>
      </c>
      <c r="G36" s="86"/>
      <c r="H36" s="30"/>
      <c r="I36" s="30"/>
      <c r="J36" s="30"/>
      <c r="K36" s="30"/>
      <c r="L36" s="30"/>
      <c r="M36" s="30"/>
      <c r="N36" s="30"/>
      <c r="O36" s="30"/>
      <c r="P36" s="30"/>
      <c r="Q36" s="49"/>
    </row>
    <row r="37" spans="1:17" s="80" customFormat="1" ht="20.100000000000001" customHeight="1">
      <c r="A37" s="23">
        <v>36</v>
      </c>
      <c r="B37" s="50">
        <v>23079</v>
      </c>
      <c r="C37" s="45" t="s">
        <v>133</v>
      </c>
      <c r="D37" s="46" t="s">
        <v>112</v>
      </c>
      <c r="E37" s="47" t="s">
        <v>349</v>
      </c>
      <c r="F37" s="28" t="s">
        <v>11</v>
      </c>
      <c r="G37" s="50"/>
      <c r="H37" s="30"/>
      <c r="I37" s="30"/>
      <c r="J37" s="30"/>
      <c r="K37" s="30"/>
      <c r="L37" s="30"/>
      <c r="M37" s="30"/>
      <c r="N37" s="30"/>
      <c r="O37" s="30"/>
      <c r="P37" s="30"/>
      <c r="Q37" s="49"/>
    </row>
    <row r="38" spans="1:17" s="80" customFormat="1" ht="20.100000000000001" customHeight="1">
      <c r="A38" s="23">
        <v>37</v>
      </c>
      <c r="B38" s="50">
        <v>23088</v>
      </c>
      <c r="C38" s="45" t="s">
        <v>133</v>
      </c>
      <c r="D38" s="46" t="s">
        <v>350</v>
      </c>
      <c r="E38" s="47" t="s">
        <v>351</v>
      </c>
      <c r="F38" s="28" t="s">
        <v>11</v>
      </c>
      <c r="G38" s="86"/>
      <c r="H38" s="30"/>
      <c r="I38" s="30"/>
      <c r="J38" s="30"/>
      <c r="K38" s="30"/>
      <c r="L38" s="30"/>
      <c r="M38" s="30"/>
      <c r="N38" s="30"/>
      <c r="O38" s="30"/>
      <c r="P38" s="30"/>
      <c r="Q38" s="54"/>
    </row>
    <row r="39" spans="1:17" s="80" customFormat="1" ht="20.100000000000001" customHeight="1">
      <c r="A39" s="23">
        <v>38</v>
      </c>
      <c r="B39" s="50">
        <v>23099</v>
      </c>
      <c r="C39" s="45" t="s">
        <v>133</v>
      </c>
      <c r="D39" s="46" t="s">
        <v>352</v>
      </c>
      <c r="E39" s="47" t="s">
        <v>353</v>
      </c>
      <c r="F39" s="28" t="s">
        <v>11</v>
      </c>
      <c r="G39" s="50"/>
      <c r="H39" s="30"/>
      <c r="I39" s="30"/>
      <c r="J39" s="30"/>
      <c r="K39" s="30"/>
      <c r="L39" s="30"/>
      <c r="M39" s="30"/>
      <c r="N39" s="30"/>
      <c r="O39" s="30"/>
      <c r="P39" s="30"/>
      <c r="Q39" s="55"/>
    </row>
    <row r="40" spans="1:17" s="80" customFormat="1" ht="20.100000000000001" customHeight="1">
      <c r="A40" s="23">
        <v>39</v>
      </c>
      <c r="B40" s="56">
        <v>23112</v>
      </c>
      <c r="C40" s="57" t="s">
        <v>133</v>
      </c>
      <c r="D40" s="58" t="s">
        <v>354</v>
      </c>
      <c r="E40" s="59" t="s">
        <v>355</v>
      </c>
      <c r="F40" s="28" t="s">
        <v>11</v>
      </c>
      <c r="G40" s="86"/>
      <c r="H40" s="61"/>
      <c r="I40" s="61"/>
      <c r="J40" s="61"/>
      <c r="K40" s="61"/>
      <c r="L40" s="61"/>
      <c r="M40" s="61"/>
      <c r="N40" s="61"/>
      <c r="O40" s="61"/>
      <c r="P40" s="61"/>
      <c r="Q40" s="55"/>
    </row>
    <row r="41" spans="1:17" s="80" customFormat="1" ht="20.100000000000001" customHeight="1">
      <c r="A41" s="23">
        <v>40</v>
      </c>
      <c r="B41" s="56">
        <v>23114</v>
      </c>
      <c r="C41" s="57" t="s">
        <v>133</v>
      </c>
      <c r="D41" s="58" t="s">
        <v>356</v>
      </c>
      <c r="E41" s="59" t="s">
        <v>357</v>
      </c>
      <c r="F41" s="28" t="s">
        <v>11</v>
      </c>
      <c r="G41" s="50"/>
      <c r="H41" s="61"/>
      <c r="I41" s="61"/>
      <c r="J41" s="61"/>
      <c r="K41" s="61"/>
      <c r="L41" s="61"/>
      <c r="M41" s="61"/>
      <c r="N41" s="63"/>
      <c r="O41" s="61"/>
      <c r="P41" s="61"/>
      <c r="Q41" s="55"/>
    </row>
    <row r="42" spans="1:17" s="80" customFormat="1" ht="20.100000000000001" customHeight="1">
      <c r="A42" s="23"/>
      <c r="B42" s="56"/>
      <c r="C42" s="57"/>
      <c r="D42" s="58"/>
      <c r="E42" s="59"/>
      <c r="F42" s="60"/>
      <c r="G42" s="56"/>
      <c r="H42" s="61"/>
      <c r="I42" s="61"/>
      <c r="J42" s="61"/>
      <c r="K42" s="61"/>
      <c r="L42" s="61"/>
      <c r="M42" s="61"/>
      <c r="N42" s="63"/>
      <c r="O42" s="64"/>
      <c r="P42" s="61"/>
      <c r="Q42" s="55"/>
    </row>
    <row r="43" spans="1:17" s="80" customFormat="1" ht="20.100000000000001" customHeight="1">
      <c r="A43" s="23"/>
      <c r="B43" s="56"/>
      <c r="C43" s="57"/>
      <c r="D43" s="58"/>
      <c r="E43" s="59"/>
      <c r="F43" s="60"/>
      <c r="G43" s="56"/>
      <c r="H43" s="61"/>
      <c r="I43" s="61"/>
      <c r="J43" s="61"/>
      <c r="K43" s="61"/>
      <c r="L43" s="61"/>
      <c r="M43" s="61"/>
      <c r="N43" s="63"/>
      <c r="O43" s="64"/>
      <c r="P43" s="61"/>
      <c r="Q43" s="55"/>
    </row>
    <row r="44" spans="1:17" s="80" customFormat="1" ht="20.100000000000001" customHeight="1">
      <c r="A44" s="23"/>
      <c r="B44" s="56"/>
      <c r="C44" s="57"/>
      <c r="D44" s="58"/>
      <c r="E44" s="59"/>
      <c r="F44" s="60"/>
      <c r="G44" s="56"/>
      <c r="H44" s="61"/>
      <c r="I44" s="61"/>
      <c r="J44" s="61"/>
      <c r="K44" s="61"/>
      <c r="L44" s="61"/>
      <c r="M44" s="61"/>
      <c r="N44" s="63"/>
      <c r="O44" s="64"/>
      <c r="P44" s="62"/>
      <c r="Q44" s="55"/>
    </row>
    <row r="45" spans="1:17" s="80" customFormat="1" ht="20.100000000000001" customHeight="1">
      <c r="A45" s="65"/>
      <c r="B45" s="56"/>
      <c r="C45" s="57"/>
      <c r="D45" s="58"/>
      <c r="E45" s="59"/>
      <c r="F45" s="60"/>
      <c r="G45" s="56"/>
      <c r="H45" s="61"/>
      <c r="I45" s="61"/>
      <c r="J45" s="61"/>
      <c r="K45" s="61"/>
      <c r="L45" s="61"/>
      <c r="M45" s="61"/>
      <c r="N45" s="63"/>
      <c r="O45" s="64"/>
      <c r="P45" s="62"/>
      <c r="Q45" s="55"/>
    </row>
    <row r="46" spans="1:17" s="80" customFormat="1" ht="20.100000000000001" customHeight="1" thickBot="1">
      <c r="A46" s="66"/>
      <c r="B46" s="67"/>
      <c r="C46" s="68"/>
      <c r="D46" s="69"/>
      <c r="E46" s="70"/>
      <c r="F46" s="71"/>
      <c r="G46" s="67"/>
      <c r="H46" s="72"/>
      <c r="I46" s="72"/>
      <c r="J46" s="72"/>
      <c r="K46" s="72"/>
      <c r="L46" s="72"/>
      <c r="M46" s="72"/>
      <c r="N46" s="73"/>
      <c r="O46" s="74"/>
      <c r="P46" s="75"/>
      <c r="Q46" s="76"/>
    </row>
  </sheetData>
  <sortState xmlns:xlrd2="http://schemas.microsoft.com/office/spreadsheetml/2017/richdata2" ref="B2:P40">
    <sortCondition ref="B2:B40"/>
  </sortState>
  <mergeCells count="1">
    <mergeCell ref="C1:E1"/>
  </mergeCells>
  <printOptions horizontalCentered="1" verticalCentered="1"/>
  <pageMargins left="0.39370078740157483" right="0.39370078740157483" top="0.15748031496062992" bottom="0.15748031496062992" header="0.31496062992125984" footer="0.31496062992125984"/>
  <pageSetup paperSize="9" scale="78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0"/>
    <pageSetUpPr fitToPage="1"/>
  </sheetPr>
  <dimension ref="A1:W46"/>
  <sheetViews>
    <sheetView workbookViewId="0">
      <selection activeCell="R1" sqref="R1"/>
    </sheetView>
  </sheetViews>
  <sheetFormatPr defaultColWidth="9" defaultRowHeight="21"/>
  <cols>
    <col min="1" max="1" width="4.109375" style="10" customWidth="1"/>
    <col min="2" max="2" width="8.6640625" style="10" customWidth="1"/>
    <col min="3" max="3" width="3.109375" style="10" customWidth="1"/>
    <col min="4" max="5" width="10.6640625" style="10" customWidth="1"/>
    <col min="6" max="6" width="3.6640625" style="77" customWidth="1"/>
    <col min="7" max="7" width="3.6640625" style="90" customWidth="1"/>
    <col min="8" max="16" width="3.6640625" style="10" customWidth="1"/>
    <col min="17" max="17" width="18.6640625" style="78" customWidth="1"/>
    <col min="18" max="16384" width="9" style="79"/>
  </cols>
  <sheetData>
    <row r="1" spans="1:23" ht="40.5" customHeight="1">
      <c r="A1" s="1" t="s">
        <v>1</v>
      </c>
      <c r="B1" s="1" t="s">
        <v>2</v>
      </c>
      <c r="C1" s="2" t="s">
        <v>0</v>
      </c>
      <c r="D1" s="3"/>
      <c r="E1" s="4"/>
      <c r="F1" s="5" t="s">
        <v>9</v>
      </c>
      <c r="G1" s="6"/>
      <c r="H1" s="87"/>
      <c r="I1" s="87"/>
      <c r="J1" s="87"/>
      <c r="K1" s="87"/>
      <c r="L1" s="87"/>
      <c r="M1" s="87"/>
      <c r="N1" s="87"/>
      <c r="O1" s="87"/>
      <c r="P1" s="91"/>
      <c r="Q1" s="9"/>
    </row>
    <row r="2" spans="1:23" s="80" customFormat="1" ht="20.100000000000001" customHeight="1">
      <c r="A2" s="11">
        <v>1</v>
      </c>
      <c r="B2" s="85">
        <v>22847</v>
      </c>
      <c r="C2" s="13" t="s">
        <v>132</v>
      </c>
      <c r="D2" s="14" t="s">
        <v>358</v>
      </c>
      <c r="E2" s="15" t="s">
        <v>63</v>
      </c>
      <c r="F2" s="88" t="s">
        <v>10</v>
      </c>
      <c r="G2" s="17"/>
      <c r="H2" s="18"/>
      <c r="I2" s="18"/>
      <c r="J2" s="18"/>
      <c r="K2" s="19"/>
      <c r="L2" s="19"/>
      <c r="M2" s="19"/>
      <c r="N2" s="19"/>
      <c r="O2" s="19"/>
      <c r="P2" s="19"/>
      <c r="Q2" s="21"/>
    </row>
    <row r="3" spans="1:23" s="80" customFormat="1" ht="20.100000000000001" customHeight="1">
      <c r="A3" s="23">
        <v>2</v>
      </c>
      <c r="B3" s="50">
        <v>22851</v>
      </c>
      <c r="C3" s="25" t="s">
        <v>132</v>
      </c>
      <c r="D3" s="26" t="s">
        <v>359</v>
      </c>
      <c r="E3" s="27" t="s">
        <v>360</v>
      </c>
      <c r="F3" s="89" t="s">
        <v>10</v>
      </c>
      <c r="G3" s="29"/>
      <c r="H3" s="30"/>
      <c r="I3" s="30"/>
      <c r="J3" s="30"/>
      <c r="K3" s="30"/>
      <c r="L3" s="30"/>
      <c r="M3" s="30"/>
      <c r="N3" s="30"/>
      <c r="O3" s="30"/>
      <c r="P3" s="30"/>
      <c r="Q3" s="21"/>
    </row>
    <row r="4" spans="1:23" s="80" customFormat="1" ht="20.100000000000001" customHeight="1">
      <c r="A4" s="23">
        <v>3</v>
      </c>
      <c r="B4" s="50">
        <v>22854</v>
      </c>
      <c r="C4" s="25" t="s">
        <v>132</v>
      </c>
      <c r="D4" s="26" t="s">
        <v>107</v>
      </c>
      <c r="E4" s="27" t="s">
        <v>84</v>
      </c>
      <c r="F4" s="89" t="s">
        <v>10</v>
      </c>
      <c r="G4" s="29"/>
      <c r="H4" s="30"/>
      <c r="I4" s="30"/>
      <c r="J4" s="30"/>
      <c r="K4" s="30"/>
      <c r="L4" s="30"/>
      <c r="M4" s="30"/>
      <c r="N4" s="30"/>
      <c r="O4" s="30"/>
      <c r="P4" s="30"/>
      <c r="Q4" s="21"/>
    </row>
    <row r="5" spans="1:23" s="80" customFormat="1" ht="20.100000000000001" customHeight="1">
      <c r="A5" s="23">
        <v>4</v>
      </c>
      <c r="B5" s="50">
        <v>22858</v>
      </c>
      <c r="C5" s="25" t="s">
        <v>132</v>
      </c>
      <c r="D5" s="26" t="s">
        <v>361</v>
      </c>
      <c r="E5" s="27" t="s">
        <v>362</v>
      </c>
      <c r="F5" s="89" t="s">
        <v>10</v>
      </c>
      <c r="G5" s="29"/>
      <c r="H5" s="30"/>
      <c r="I5" s="30"/>
      <c r="J5" s="30"/>
      <c r="K5" s="30"/>
      <c r="L5" s="30"/>
      <c r="M5" s="30"/>
      <c r="N5" s="30"/>
      <c r="O5" s="30"/>
      <c r="P5" s="30"/>
      <c r="Q5" s="32"/>
    </row>
    <row r="6" spans="1:23" s="80" customFormat="1" ht="20.100000000000001" customHeight="1">
      <c r="A6" s="23">
        <v>5</v>
      </c>
      <c r="B6" s="50">
        <v>22865</v>
      </c>
      <c r="C6" s="25" t="s">
        <v>132</v>
      </c>
      <c r="D6" s="26" t="s">
        <v>363</v>
      </c>
      <c r="E6" s="27" t="s">
        <v>364</v>
      </c>
      <c r="F6" s="89" t="s">
        <v>10</v>
      </c>
      <c r="G6" s="29"/>
      <c r="H6" s="30"/>
      <c r="I6" s="30"/>
      <c r="J6" s="30"/>
      <c r="K6" s="30"/>
      <c r="L6" s="30"/>
      <c r="M6" s="30"/>
      <c r="N6" s="30"/>
      <c r="O6" s="30"/>
      <c r="P6" s="30"/>
      <c r="Q6" s="33">
        <f>COUNTIF(I1:I46,"นางสาว")</f>
        <v>0</v>
      </c>
    </row>
    <row r="7" spans="1:23" s="80" customFormat="1" ht="20.100000000000001" customHeight="1">
      <c r="A7" s="23">
        <v>6</v>
      </c>
      <c r="B7" s="50">
        <v>22874</v>
      </c>
      <c r="C7" s="25" t="s">
        <v>132</v>
      </c>
      <c r="D7" s="26" t="s">
        <v>42</v>
      </c>
      <c r="E7" s="27" t="s">
        <v>365</v>
      </c>
      <c r="F7" s="89" t="s">
        <v>10</v>
      </c>
      <c r="G7" s="29"/>
      <c r="H7" s="30"/>
      <c r="I7" s="30"/>
      <c r="J7" s="30"/>
      <c r="K7" s="30"/>
      <c r="L7" s="30"/>
      <c r="M7" s="30"/>
      <c r="N7" s="30"/>
      <c r="O7" s="30"/>
      <c r="P7" s="30"/>
      <c r="Q7" s="34" t="s">
        <v>3</v>
      </c>
    </row>
    <row r="8" spans="1:23" s="80" customFormat="1" ht="20.100000000000001" customHeight="1">
      <c r="A8" s="23">
        <v>7</v>
      </c>
      <c r="B8" s="50">
        <v>22888</v>
      </c>
      <c r="C8" s="25" t="s">
        <v>132</v>
      </c>
      <c r="D8" s="26" t="s">
        <v>75</v>
      </c>
      <c r="E8" s="27" t="s">
        <v>53</v>
      </c>
      <c r="F8" s="89" t="s">
        <v>10</v>
      </c>
      <c r="G8" s="29"/>
      <c r="H8" s="30"/>
      <c r="I8" s="30"/>
      <c r="J8" s="30"/>
      <c r="K8" s="30"/>
      <c r="L8" s="30"/>
      <c r="M8" s="30"/>
      <c r="N8" s="30"/>
      <c r="O8" s="30"/>
      <c r="P8" s="30"/>
      <c r="Q8" s="34" t="s">
        <v>4</v>
      </c>
    </row>
    <row r="9" spans="1:23" s="80" customFormat="1" ht="20.100000000000001" customHeight="1">
      <c r="A9" s="23">
        <v>8</v>
      </c>
      <c r="B9" s="50">
        <v>22907</v>
      </c>
      <c r="C9" s="25" t="s">
        <v>132</v>
      </c>
      <c r="D9" s="26" t="s">
        <v>366</v>
      </c>
      <c r="E9" s="27" t="s">
        <v>367</v>
      </c>
      <c r="F9" s="89" t="s">
        <v>10</v>
      </c>
      <c r="G9" s="29"/>
      <c r="H9" s="30"/>
      <c r="I9" s="30"/>
      <c r="J9" s="30"/>
      <c r="K9" s="30"/>
      <c r="L9" s="30"/>
      <c r="M9" s="30"/>
      <c r="N9" s="30"/>
      <c r="O9" s="30"/>
      <c r="P9" s="30"/>
      <c r="Q9" s="34" t="s">
        <v>5</v>
      </c>
    </row>
    <row r="10" spans="1:23" s="80" customFormat="1" ht="20.100000000000001" customHeight="1">
      <c r="A10" s="23">
        <v>9</v>
      </c>
      <c r="B10" s="50">
        <v>22928</v>
      </c>
      <c r="C10" s="25" t="s">
        <v>132</v>
      </c>
      <c r="D10" s="26" t="s">
        <v>129</v>
      </c>
      <c r="E10" s="27" t="s">
        <v>368</v>
      </c>
      <c r="F10" s="89" t="s">
        <v>10</v>
      </c>
      <c r="G10" s="29"/>
      <c r="H10" s="30"/>
      <c r="I10" s="30"/>
      <c r="J10" s="30"/>
      <c r="K10" s="30"/>
      <c r="L10" s="30"/>
      <c r="M10" s="30"/>
      <c r="N10" s="30"/>
      <c r="O10" s="30"/>
      <c r="P10" s="30"/>
      <c r="Q10" s="35"/>
      <c r="W10" s="81"/>
    </row>
    <row r="11" spans="1:23" s="80" customFormat="1" ht="20.100000000000001" customHeight="1">
      <c r="A11" s="23">
        <v>10</v>
      </c>
      <c r="B11" s="50">
        <v>22942</v>
      </c>
      <c r="C11" s="25" t="s">
        <v>132</v>
      </c>
      <c r="D11" s="26" t="s">
        <v>369</v>
      </c>
      <c r="E11" s="27" t="s">
        <v>20</v>
      </c>
      <c r="F11" s="89" t="s">
        <v>10</v>
      </c>
      <c r="G11" s="29"/>
      <c r="H11" s="30"/>
      <c r="I11" s="30"/>
      <c r="J11" s="30"/>
      <c r="K11" s="30"/>
      <c r="L11" s="30"/>
      <c r="M11" s="30"/>
      <c r="N11" s="30"/>
      <c r="O11" s="30"/>
      <c r="P11" s="30"/>
      <c r="Q11" s="35"/>
    </row>
    <row r="12" spans="1:23" s="80" customFormat="1" ht="20.100000000000001" customHeight="1">
      <c r="A12" s="23">
        <v>11</v>
      </c>
      <c r="B12" s="50">
        <v>22955</v>
      </c>
      <c r="C12" s="25" t="s">
        <v>132</v>
      </c>
      <c r="D12" s="26" t="s">
        <v>370</v>
      </c>
      <c r="E12" s="27" t="s">
        <v>371</v>
      </c>
      <c r="F12" s="89" t="s">
        <v>10</v>
      </c>
      <c r="G12" s="29"/>
      <c r="H12" s="30"/>
      <c r="I12" s="30"/>
      <c r="J12" s="30"/>
      <c r="K12" s="30"/>
      <c r="L12" s="30"/>
      <c r="M12" s="30"/>
      <c r="N12" s="30"/>
      <c r="O12" s="30"/>
      <c r="P12" s="30"/>
      <c r="Q12" s="34" t="s">
        <v>138</v>
      </c>
    </row>
    <row r="13" spans="1:23" s="80" customFormat="1" ht="20.100000000000001" customHeight="1">
      <c r="A13" s="23">
        <v>12</v>
      </c>
      <c r="B13" s="50">
        <v>22962</v>
      </c>
      <c r="C13" s="25" t="s">
        <v>132</v>
      </c>
      <c r="D13" s="26" t="s">
        <v>372</v>
      </c>
      <c r="E13" s="27" t="s">
        <v>373</v>
      </c>
      <c r="F13" s="89" t="s">
        <v>10</v>
      </c>
      <c r="G13" s="29"/>
      <c r="H13" s="30"/>
      <c r="I13" s="30"/>
      <c r="J13" s="30"/>
      <c r="K13" s="30"/>
      <c r="L13" s="30"/>
      <c r="M13" s="30"/>
      <c r="N13" s="30"/>
      <c r="O13" s="30"/>
      <c r="P13" s="30"/>
      <c r="Q13" s="34" t="s">
        <v>68</v>
      </c>
    </row>
    <row r="14" spans="1:23" s="80" customFormat="1" ht="20.100000000000001" customHeight="1">
      <c r="A14" s="23">
        <v>13</v>
      </c>
      <c r="B14" s="50">
        <v>22972</v>
      </c>
      <c r="C14" s="25" t="s">
        <v>132</v>
      </c>
      <c r="D14" s="26" t="s">
        <v>374</v>
      </c>
      <c r="E14" s="27" t="s">
        <v>375</v>
      </c>
      <c r="F14" s="89" t="s">
        <v>10</v>
      </c>
      <c r="G14" s="29"/>
      <c r="H14" s="30"/>
      <c r="I14" s="30"/>
      <c r="J14" s="30"/>
      <c r="K14" s="30"/>
      <c r="L14" s="30"/>
      <c r="M14" s="30"/>
      <c r="N14" s="30"/>
      <c r="O14" s="30"/>
      <c r="P14" s="30"/>
      <c r="Q14" s="34"/>
    </row>
    <row r="15" spans="1:23" s="80" customFormat="1" ht="20.100000000000001" customHeight="1">
      <c r="A15" s="23">
        <v>14</v>
      </c>
      <c r="B15" s="50">
        <v>22982</v>
      </c>
      <c r="C15" s="25" t="s">
        <v>133</v>
      </c>
      <c r="D15" s="26" t="s">
        <v>376</v>
      </c>
      <c r="E15" s="27" t="s">
        <v>377</v>
      </c>
      <c r="F15" s="89" t="s">
        <v>10</v>
      </c>
      <c r="G15" s="29"/>
      <c r="H15" s="30"/>
      <c r="I15" s="30"/>
      <c r="J15" s="30"/>
      <c r="K15" s="30"/>
      <c r="L15" s="30"/>
      <c r="M15" s="30"/>
      <c r="N15" s="30"/>
      <c r="O15" s="30"/>
      <c r="P15" s="30"/>
      <c r="Q15" s="36" t="s">
        <v>6</v>
      </c>
    </row>
    <row r="16" spans="1:23" s="80" customFormat="1" ht="20.100000000000001" customHeight="1">
      <c r="A16" s="23">
        <v>15</v>
      </c>
      <c r="B16" s="50">
        <v>22987</v>
      </c>
      <c r="C16" s="25" t="s">
        <v>132</v>
      </c>
      <c r="D16" s="26" t="s">
        <v>378</v>
      </c>
      <c r="E16" s="27" t="s">
        <v>379</v>
      </c>
      <c r="F16" s="28" t="s">
        <v>10</v>
      </c>
      <c r="G16" s="29"/>
      <c r="H16" s="30"/>
      <c r="I16" s="30"/>
      <c r="J16" s="30"/>
      <c r="K16" s="30"/>
      <c r="L16" s="30"/>
      <c r="M16" s="30"/>
      <c r="N16" s="30"/>
      <c r="O16" s="30"/>
      <c r="P16" s="30"/>
      <c r="Q16" s="37" t="s">
        <v>694</v>
      </c>
    </row>
    <row r="17" spans="1:17" s="80" customFormat="1" ht="20.100000000000001" customHeight="1">
      <c r="A17" s="23">
        <v>16</v>
      </c>
      <c r="B17" s="50">
        <v>23001</v>
      </c>
      <c r="C17" s="25" t="s">
        <v>133</v>
      </c>
      <c r="D17" s="26" t="s">
        <v>380</v>
      </c>
      <c r="E17" s="27" t="s">
        <v>381</v>
      </c>
      <c r="F17" s="28" t="s">
        <v>11</v>
      </c>
      <c r="G17" s="29"/>
      <c r="H17" s="30"/>
      <c r="I17" s="30"/>
      <c r="J17" s="30"/>
      <c r="K17" s="30"/>
      <c r="L17" s="30"/>
      <c r="M17" s="30"/>
      <c r="N17" s="30"/>
      <c r="O17" s="30"/>
      <c r="P17" s="30"/>
      <c r="Q17" s="38" t="s">
        <v>695</v>
      </c>
    </row>
    <row r="18" spans="1:17" s="80" customFormat="1" ht="20.100000000000001" customHeight="1">
      <c r="A18" s="23">
        <v>17</v>
      </c>
      <c r="B18" s="50">
        <v>23007</v>
      </c>
      <c r="C18" s="25" t="s">
        <v>133</v>
      </c>
      <c r="D18" s="26" t="s">
        <v>89</v>
      </c>
      <c r="E18" s="27" t="s">
        <v>382</v>
      </c>
      <c r="F18" s="28" t="s">
        <v>11</v>
      </c>
      <c r="G18" s="29"/>
      <c r="H18" s="30"/>
      <c r="I18" s="30"/>
      <c r="J18" s="30"/>
      <c r="K18" s="30"/>
      <c r="L18" s="30"/>
      <c r="M18" s="30"/>
      <c r="N18" s="30"/>
      <c r="O18" s="30"/>
      <c r="P18" s="30"/>
      <c r="Q18" s="39"/>
    </row>
    <row r="19" spans="1:17" s="80" customFormat="1" ht="20.100000000000001" customHeight="1">
      <c r="A19" s="23">
        <v>18</v>
      </c>
      <c r="B19" s="50">
        <v>23009</v>
      </c>
      <c r="C19" s="25" t="s">
        <v>133</v>
      </c>
      <c r="D19" s="26" t="s">
        <v>383</v>
      </c>
      <c r="E19" s="27" t="s">
        <v>368</v>
      </c>
      <c r="F19" s="28" t="s">
        <v>11</v>
      </c>
      <c r="G19" s="29"/>
      <c r="H19" s="30"/>
      <c r="I19" s="30"/>
      <c r="J19" s="30"/>
      <c r="K19" s="30"/>
      <c r="L19" s="30"/>
      <c r="M19" s="30"/>
      <c r="N19" s="30"/>
      <c r="O19" s="30"/>
      <c r="P19" s="30"/>
      <c r="Q19" s="39"/>
    </row>
    <row r="20" spans="1:17" s="80" customFormat="1" ht="20.100000000000001" customHeight="1">
      <c r="A20" s="23">
        <v>19</v>
      </c>
      <c r="B20" s="86">
        <v>23020</v>
      </c>
      <c r="C20" s="41" t="s">
        <v>133</v>
      </c>
      <c r="D20" s="42" t="s">
        <v>327</v>
      </c>
      <c r="E20" s="43" t="s">
        <v>384</v>
      </c>
      <c r="F20" s="28" t="s">
        <v>11</v>
      </c>
      <c r="G20" s="29"/>
      <c r="H20" s="44"/>
      <c r="I20" s="44"/>
      <c r="J20" s="44"/>
      <c r="K20" s="30"/>
      <c r="L20" s="30"/>
      <c r="M20" s="30"/>
      <c r="N20" s="30"/>
      <c r="O20" s="30"/>
      <c r="P20" s="30"/>
      <c r="Q20" s="39"/>
    </row>
    <row r="21" spans="1:17" s="80" customFormat="1" ht="20.100000000000001" customHeight="1" thickBot="1">
      <c r="A21" s="23">
        <v>20</v>
      </c>
      <c r="B21" s="50">
        <v>23021</v>
      </c>
      <c r="C21" s="25" t="s">
        <v>133</v>
      </c>
      <c r="D21" s="26" t="s">
        <v>385</v>
      </c>
      <c r="E21" s="27" t="s">
        <v>386</v>
      </c>
      <c r="F21" s="28" t="s">
        <v>11</v>
      </c>
      <c r="G21" s="29"/>
      <c r="H21" s="30"/>
      <c r="I21" s="30"/>
      <c r="J21" s="30"/>
      <c r="K21" s="30"/>
      <c r="L21" s="30"/>
      <c r="M21" s="30"/>
      <c r="N21" s="30"/>
      <c r="O21" s="30"/>
      <c r="P21" s="30"/>
      <c r="Q21" s="39"/>
    </row>
    <row r="22" spans="1:17" s="80" customFormat="1" ht="20.100000000000001" customHeight="1">
      <c r="A22" s="23">
        <v>21</v>
      </c>
      <c r="B22" s="86">
        <v>23025</v>
      </c>
      <c r="C22" s="82" t="s">
        <v>133</v>
      </c>
      <c r="D22" s="83" t="s">
        <v>387</v>
      </c>
      <c r="E22" s="84" t="s">
        <v>388</v>
      </c>
      <c r="F22" s="28" t="s">
        <v>11</v>
      </c>
      <c r="G22" s="29"/>
      <c r="H22" s="44"/>
      <c r="I22" s="44"/>
      <c r="J22" s="44"/>
      <c r="K22" s="30"/>
      <c r="L22" s="30"/>
      <c r="M22" s="30"/>
      <c r="N22" s="30"/>
      <c r="O22" s="30"/>
      <c r="P22" s="30"/>
      <c r="Q22" s="48" t="s">
        <v>7</v>
      </c>
    </row>
    <row r="23" spans="1:17" s="80" customFormat="1" ht="20.100000000000001" customHeight="1">
      <c r="A23" s="23">
        <v>22</v>
      </c>
      <c r="B23" s="50">
        <v>23026</v>
      </c>
      <c r="C23" s="45" t="s">
        <v>133</v>
      </c>
      <c r="D23" s="46" t="s">
        <v>389</v>
      </c>
      <c r="E23" s="47" t="s">
        <v>390</v>
      </c>
      <c r="F23" s="28" t="s">
        <v>11</v>
      </c>
      <c r="G23" s="29"/>
      <c r="H23" s="30"/>
      <c r="I23" s="30"/>
      <c r="J23" s="30"/>
      <c r="K23" s="30"/>
      <c r="L23" s="30"/>
      <c r="M23" s="30"/>
      <c r="N23" s="30"/>
      <c r="O23" s="30"/>
      <c r="P23" s="30"/>
      <c r="Q23" s="49" t="str">
        <f>CONCATENATE("ชาย ",COUNTIF($F$1:$F$68,"ช")," คน")</f>
        <v>ชาย 15 คน</v>
      </c>
    </row>
    <row r="24" spans="1:17" s="80" customFormat="1" ht="20.100000000000001" customHeight="1">
      <c r="A24" s="23">
        <v>23</v>
      </c>
      <c r="B24" s="50">
        <v>23034</v>
      </c>
      <c r="C24" s="45" t="s">
        <v>133</v>
      </c>
      <c r="D24" s="46" t="s">
        <v>391</v>
      </c>
      <c r="E24" s="47" t="s">
        <v>392</v>
      </c>
      <c r="F24" s="28" t="s">
        <v>11</v>
      </c>
      <c r="G24" s="29"/>
      <c r="H24" s="30"/>
      <c r="I24" s="30"/>
      <c r="J24" s="30"/>
      <c r="K24" s="30"/>
      <c r="L24" s="30"/>
      <c r="M24" s="30"/>
      <c r="N24" s="30"/>
      <c r="O24" s="30"/>
      <c r="P24" s="30"/>
      <c r="Q24" s="49" t="str">
        <f>CONCATENATE("หญิง ",COUNTIF($F$1:$F$68,"ญ")," คน")</f>
        <v>หญิง 24 คน</v>
      </c>
    </row>
    <row r="25" spans="1:17" s="80" customFormat="1" ht="20.100000000000001" customHeight="1">
      <c r="A25" s="23">
        <v>24</v>
      </c>
      <c r="B25" s="50">
        <v>23035</v>
      </c>
      <c r="C25" s="45" t="s">
        <v>133</v>
      </c>
      <c r="D25" s="46" t="s">
        <v>393</v>
      </c>
      <c r="E25" s="47" t="s">
        <v>394</v>
      </c>
      <c r="F25" s="28" t="s">
        <v>11</v>
      </c>
      <c r="G25" s="29"/>
      <c r="H25" s="30"/>
      <c r="I25" s="30"/>
      <c r="J25" s="30"/>
      <c r="K25" s="30"/>
      <c r="L25" s="30"/>
      <c r="M25" s="30"/>
      <c r="N25" s="30"/>
      <c r="O25" s="30"/>
      <c r="P25" s="30"/>
      <c r="Q25" s="49" t="str">
        <f>CONCATENATE("รวม ",COUNTA($F$2:$F$68)," คน")</f>
        <v>รวม 39 คน</v>
      </c>
    </row>
    <row r="26" spans="1:17" s="80" customFormat="1" ht="20.100000000000001" customHeight="1">
      <c r="A26" s="23">
        <v>25</v>
      </c>
      <c r="B26" s="50">
        <v>23037</v>
      </c>
      <c r="C26" s="45" t="s">
        <v>133</v>
      </c>
      <c r="D26" s="46" t="s">
        <v>216</v>
      </c>
      <c r="E26" s="47" t="s">
        <v>395</v>
      </c>
      <c r="F26" s="28" t="s">
        <v>11</v>
      </c>
      <c r="G26" s="29"/>
      <c r="H26" s="30"/>
      <c r="I26" s="30"/>
      <c r="J26" s="30"/>
      <c r="K26" s="30"/>
      <c r="L26" s="30"/>
      <c r="M26" s="30"/>
      <c r="N26" s="30"/>
      <c r="O26" s="30"/>
      <c r="P26" s="30"/>
      <c r="Q26" s="49" t="s">
        <v>723</v>
      </c>
    </row>
    <row r="27" spans="1:17" s="80" customFormat="1" ht="20.100000000000001" customHeight="1">
      <c r="A27" s="23">
        <v>26</v>
      </c>
      <c r="B27" s="50">
        <v>23040</v>
      </c>
      <c r="C27" s="45" t="s">
        <v>133</v>
      </c>
      <c r="D27" s="46" t="s">
        <v>396</v>
      </c>
      <c r="E27" s="47" t="s">
        <v>397</v>
      </c>
      <c r="F27" s="28" t="s">
        <v>11</v>
      </c>
      <c r="G27" s="29"/>
      <c r="H27" s="30"/>
      <c r="I27" s="30"/>
      <c r="J27" s="30"/>
      <c r="K27" s="30"/>
      <c r="L27" s="30"/>
      <c r="M27" s="30"/>
      <c r="N27" s="30"/>
      <c r="O27" s="30"/>
      <c r="P27" s="30"/>
      <c r="Q27" s="49"/>
    </row>
    <row r="28" spans="1:17" s="80" customFormat="1" ht="20.100000000000001" customHeight="1">
      <c r="A28" s="23">
        <v>27</v>
      </c>
      <c r="B28" s="50">
        <v>23043</v>
      </c>
      <c r="C28" s="45" t="s">
        <v>133</v>
      </c>
      <c r="D28" s="46" t="s">
        <v>398</v>
      </c>
      <c r="E28" s="47" t="s">
        <v>399</v>
      </c>
      <c r="F28" s="28" t="s">
        <v>11</v>
      </c>
      <c r="G28" s="29"/>
      <c r="H28" s="30"/>
      <c r="I28" s="30"/>
      <c r="J28" s="30"/>
      <c r="K28" s="30"/>
      <c r="L28" s="30"/>
      <c r="M28" s="30"/>
      <c r="N28" s="30"/>
      <c r="O28" s="30"/>
      <c r="P28" s="30"/>
      <c r="Q28" s="49"/>
    </row>
    <row r="29" spans="1:17" s="80" customFormat="1" ht="20.100000000000001" customHeight="1">
      <c r="A29" s="23">
        <v>28</v>
      </c>
      <c r="B29" s="50">
        <v>23050</v>
      </c>
      <c r="C29" s="45" t="s">
        <v>133</v>
      </c>
      <c r="D29" s="46" t="s">
        <v>400</v>
      </c>
      <c r="E29" s="47" t="s">
        <v>401</v>
      </c>
      <c r="F29" s="28" t="s">
        <v>11</v>
      </c>
      <c r="G29" s="29"/>
      <c r="H29" s="30"/>
      <c r="I29" s="30"/>
      <c r="J29" s="30"/>
      <c r="K29" s="30"/>
      <c r="L29" s="30"/>
      <c r="M29" s="30"/>
      <c r="N29" s="30"/>
      <c r="O29" s="30"/>
      <c r="P29" s="30"/>
      <c r="Q29" s="49"/>
    </row>
    <row r="30" spans="1:17" s="80" customFormat="1" ht="20.100000000000001" customHeight="1">
      <c r="A30" s="23">
        <v>29</v>
      </c>
      <c r="B30" s="50">
        <v>23056</v>
      </c>
      <c r="C30" s="45" t="s">
        <v>133</v>
      </c>
      <c r="D30" s="46" t="s">
        <v>402</v>
      </c>
      <c r="E30" s="47" t="s">
        <v>56</v>
      </c>
      <c r="F30" s="28" t="s">
        <v>11</v>
      </c>
      <c r="G30" s="29"/>
      <c r="H30" s="30"/>
      <c r="I30" s="30"/>
      <c r="J30" s="30"/>
      <c r="K30" s="30"/>
      <c r="L30" s="30"/>
      <c r="M30" s="30"/>
      <c r="N30" s="30"/>
      <c r="O30" s="30"/>
      <c r="P30" s="30"/>
      <c r="Q30" s="49"/>
    </row>
    <row r="31" spans="1:17" s="80" customFormat="1" ht="20.100000000000001" customHeight="1">
      <c r="A31" s="23">
        <v>30</v>
      </c>
      <c r="B31" s="50">
        <v>23060</v>
      </c>
      <c r="C31" s="45" t="s">
        <v>133</v>
      </c>
      <c r="D31" s="46" t="s">
        <v>403</v>
      </c>
      <c r="E31" s="47" t="s">
        <v>404</v>
      </c>
      <c r="F31" s="28" t="s">
        <v>11</v>
      </c>
      <c r="G31" s="29"/>
      <c r="H31" s="30"/>
      <c r="I31" s="30"/>
      <c r="J31" s="30"/>
      <c r="K31" s="30"/>
      <c r="L31" s="30"/>
      <c r="M31" s="30"/>
      <c r="N31" s="30"/>
      <c r="O31" s="30"/>
      <c r="P31" s="30"/>
      <c r="Q31" s="49"/>
    </row>
    <row r="32" spans="1:17" s="80" customFormat="1" ht="20.100000000000001" customHeight="1">
      <c r="A32" s="23">
        <v>31</v>
      </c>
      <c r="B32" s="50">
        <v>23065</v>
      </c>
      <c r="C32" s="45" t="s">
        <v>133</v>
      </c>
      <c r="D32" s="46" t="s">
        <v>405</v>
      </c>
      <c r="E32" s="47" t="s">
        <v>406</v>
      </c>
      <c r="F32" s="28" t="s">
        <v>11</v>
      </c>
      <c r="G32" s="29"/>
      <c r="H32" s="30"/>
      <c r="I32" s="30"/>
      <c r="J32" s="30"/>
      <c r="K32" s="30"/>
      <c r="L32" s="30"/>
      <c r="M32" s="30"/>
      <c r="N32" s="30"/>
      <c r="O32" s="30"/>
      <c r="P32" s="30"/>
      <c r="Q32" s="49"/>
    </row>
    <row r="33" spans="1:17" s="80" customFormat="1" ht="20.100000000000001" customHeight="1">
      <c r="A33" s="23">
        <v>32</v>
      </c>
      <c r="B33" s="50">
        <v>23071</v>
      </c>
      <c r="C33" s="45" t="s">
        <v>133</v>
      </c>
      <c r="D33" s="46" t="s">
        <v>407</v>
      </c>
      <c r="E33" s="47" t="s">
        <v>131</v>
      </c>
      <c r="F33" s="28" t="s">
        <v>11</v>
      </c>
      <c r="G33" s="29"/>
      <c r="H33" s="30"/>
      <c r="I33" s="30"/>
      <c r="J33" s="30"/>
      <c r="K33" s="30"/>
      <c r="L33" s="30"/>
      <c r="M33" s="30"/>
      <c r="N33" s="30"/>
      <c r="O33" s="30"/>
      <c r="P33" s="30"/>
      <c r="Q33" s="49"/>
    </row>
    <row r="34" spans="1:17" s="80" customFormat="1" ht="20.100000000000001" customHeight="1">
      <c r="A34" s="23">
        <v>33</v>
      </c>
      <c r="B34" s="50">
        <v>23084</v>
      </c>
      <c r="C34" s="45" t="s">
        <v>133</v>
      </c>
      <c r="D34" s="46" t="s">
        <v>408</v>
      </c>
      <c r="E34" s="47" t="s">
        <v>77</v>
      </c>
      <c r="F34" s="28" t="s">
        <v>11</v>
      </c>
      <c r="G34" s="29"/>
      <c r="H34" s="30"/>
      <c r="I34" s="30"/>
      <c r="J34" s="30"/>
      <c r="K34" s="30"/>
      <c r="L34" s="30"/>
      <c r="M34" s="30"/>
      <c r="N34" s="30"/>
      <c r="O34" s="30"/>
      <c r="P34" s="30"/>
      <c r="Q34" s="49"/>
    </row>
    <row r="35" spans="1:17" s="80" customFormat="1" ht="20.100000000000001" customHeight="1">
      <c r="A35" s="23">
        <v>34</v>
      </c>
      <c r="B35" s="50">
        <v>23085</v>
      </c>
      <c r="C35" s="45" t="s">
        <v>133</v>
      </c>
      <c r="D35" s="46" t="s">
        <v>409</v>
      </c>
      <c r="E35" s="47" t="s">
        <v>27</v>
      </c>
      <c r="F35" s="28" t="s">
        <v>11</v>
      </c>
      <c r="G35" s="29"/>
      <c r="H35" s="30"/>
      <c r="I35" s="30"/>
      <c r="J35" s="30"/>
      <c r="K35" s="30"/>
      <c r="L35" s="30"/>
      <c r="M35" s="30"/>
      <c r="N35" s="30"/>
      <c r="O35" s="30"/>
      <c r="P35" s="30"/>
      <c r="Q35" s="49"/>
    </row>
    <row r="36" spans="1:17" s="80" customFormat="1" ht="20.100000000000001" customHeight="1">
      <c r="A36" s="23">
        <v>35</v>
      </c>
      <c r="B36" s="50">
        <v>23094</v>
      </c>
      <c r="C36" s="45" t="s">
        <v>133</v>
      </c>
      <c r="D36" s="46" t="s">
        <v>410</v>
      </c>
      <c r="E36" s="47" t="s">
        <v>411</v>
      </c>
      <c r="F36" s="28" t="s">
        <v>11</v>
      </c>
      <c r="G36" s="29"/>
      <c r="H36" s="30"/>
      <c r="I36" s="30"/>
      <c r="J36" s="30"/>
      <c r="K36" s="30"/>
      <c r="L36" s="30"/>
      <c r="M36" s="30"/>
      <c r="N36" s="30"/>
      <c r="O36" s="30"/>
      <c r="P36" s="30"/>
      <c r="Q36" s="49"/>
    </row>
    <row r="37" spans="1:17" s="80" customFormat="1" ht="20.100000000000001" customHeight="1">
      <c r="A37" s="23">
        <v>36</v>
      </c>
      <c r="B37" s="50">
        <v>23097</v>
      </c>
      <c r="C37" s="45" t="s">
        <v>133</v>
      </c>
      <c r="D37" s="46" t="s">
        <v>106</v>
      </c>
      <c r="E37" s="47" t="s">
        <v>412</v>
      </c>
      <c r="F37" s="28" t="s">
        <v>11</v>
      </c>
      <c r="G37" s="50"/>
      <c r="H37" s="30"/>
      <c r="I37" s="30"/>
      <c r="J37" s="30"/>
      <c r="K37" s="30"/>
      <c r="L37" s="30"/>
      <c r="M37" s="30"/>
      <c r="N37" s="30"/>
      <c r="O37" s="30"/>
      <c r="P37" s="30"/>
      <c r="Q37" s="49"/>
    </row>
    <row r="38" spans="1:17" s="80" customFormat="1" ht="20.100000000000001" customHeight="1">
      <c r="A38" s="23">
        <v>37</v>
      </c>
      <c r="B38" s="50">
        <v>23104</v>
      </c>
      <c r="C38" s="45" t="s">
        <v>133</v>
      </c>
      <c r="D38" s="46" t="s">
        <v>413</v>
      </c>
      <c r="E38" s="47" t="s">
        <v>414</v>
      </c>
      <c r="F38" s="28" t="s">
        <v>11</v>
      </c>
      <c r="G38" s="29"/>
      <c r="H38" s="30"/>
      <c r="I38" s="30"/>
      <c r="J38" s="30"/>
      <c r="K38" s="30"/>
      <c r="L38" s="30"/>
      <c r="M38" s="30"/>
      <c r="N38" s="30"/>
      <c r="O38" s="30"/>
      <c r="P38" s="30"/>
      <c r="Q38" s="54"/>
    </row>
    <row r="39" spans="1:17" s="80" customFormat="1" ht="20.100000000000001" customHeight="1">
      <c r="A39" s="23">
        <v>38</v>
      </c>
      <c r="B39" s="56">
        <v>23105</v>
      </c>
      <c r="C39" s="57" t="s">
        <v>133</v>
      </c>
      <c r="D39" s="58" t="s">
        <v>415</v>
      </c>
      <c r="E39" s="59" t="s">
        <v>416</v>
      </c>
      <c r="F39" s="28" t="s">
        <v>11</v>
      </c>
      <c r="G39" s="29"/>
      <c r="H39" s="30"/>
      <c r="I39" s="30"/>
      <c r="J39" s="30"/>
      <c r="K39" s="30"/>
      <c r="L39" s="30"/>
      <c r="M39" s="30"/>
      <c r="N39" s="30"/>
      <c r="O39" s="30"/>
      <c r="P39" s="30"/>
      <c r="Q39" s="55"/>
    </row>
    <row r="40" spans="1:17" s="80" customFormat="1" ht="20.100000000000001" customHeight="1">
      <c r="A40" s="23">
        <v>39</v>
      </c>
      <c r="B40" s="56">
        <v>24063</v>
      </c>
      <c r="C40" s="57" t="s">
        <v>133</v>
      </c>
      <c r="D40" s="58" t="s">
        <v>719</v>
      </c>
      <c r="E40" s="59" t="s">
        <v>720</v>
      </c>
      <c r="F40" s="28" t="s">
        <v>11</v>
      </c>
      <c r="G40" s="29"/>
      <c r="H40" s="61"/>
      <c r="I40" s="61"/>
      <c r="J40" s="61"/>
      <c r="K40" s="61"/>
      <c r="L40" s="61"/>
      <c r="M40" s="61"/>
      <c r="N40" s="61"/>
      <c r="O40" s="61"/>
      <c r="P40" s="61"/>
      <c r="Q40" s="55"/>
    </row>
    <row r="41" spans="1:17" s="80" customFormat="1" ht="20.100000000000001" customHeight="1">
      <c r="A41" s="23"/>
      <c r="B41" s="56"/>
      <c r="C41" s="57"/>
      <c r="D41" s="58"/>
      <c r="E41" s="59"/>
      <c r="F41" s="28"/>
      <c r="G41" s="29"/>
      <c r="H41" s="61"/>
      <c r="I41" s="61"/>
      <c r="J41" s="61"/>
      <c r="K41" s="61"/>
      <c r="L41" s="61"/>
      <c r="M41" s="61"/>
      <c r="N41" s="63"/>
      <c r="O41" s="61"/>
      <c r="P41" s="61"/>
      <c r="Q41" s="55"/>
    </row>
    <row r="42" spans="1:17" s="80" customFormat="1" ht="20.100000000000001" customHeight="1">
      <c r="A42" s="23"/>
      <c r="B42" s="56"/>
      <c r="C42" s="57"/>
      <c r="D42" s="58"/>
      <c r="E42" s="59"/>
      <c r="F42" s="60"/>
      <c r="G42" s="56"/>
      <c r="H42" s="61"/>
      <c r="I42" s="61"/>
      <c r="J42" s="61"/>
      <c r="K42" s="61"/>
      <c r="L42" s="61"/>
      <c r="M42" s="61"/>
      <c r="N42" s="63"/>
      <c r="O42" s="64"/>
      <c r="P42" s="61"/>
      <c r="Q42" s="55"/>
    </row>
    <row r="43" spans="1:17" s="80" customFormat="1" ht="20.100000000000001" customHeight="1">
      <c r="A43" s="23"/>
      <c r="B43" s="56"/>
      <c r="C43" s="57"/>
      <c r="D43" s="58"/>
      <c r="E43" s="59"/>
      <c r="F43" s="60"/>
      <c r="G43" s="56"/>
      <c r="H43" s="61"/>
      <c r="I43" s="61"/>
      <c r="J43" s="61"/>
      <c r="K43" s="61"/>
      <c r="L43" s="61"/>
      <c r="M43" s="61"/>
      <c r="N43" s="63"/>
      <c r="O43" s="64"/>
      <c r="P43" s="61"/>
      <c r="Q43" s="55"/>
    </row>
    <row r="44" spans="1:17" s="80" customFormat="1" ht="20.100000000000001" customHeight="1">
      <c r="A44" s="23"/>
      <c r="B44" s="56"/>
      <c r="C44" s="57"/>
      <c r="D44" s="58"/>
      <c r="E44" s="59"/>
      <c r="F44" s="60"/>
      <c r="G44" s="56"/>
      <c r="H44" s="61"/>
      <c r="I44" s="61"/>
      <c r="J44" s="61"/>
      <c r="K44" s="61"/>
      <c r="L44" s="61"/>
      <c r="M44" s="61"/>
      <c r="N44" s="63"/>
      <c r="O44" s="64"/>
      <c r="P44" s="62"/>
      <c r="Q44" s="55"/>
    </row>
    <row r="45" spans="1:17" s="80" customFormat="1" ht="20.100000000000001" customHeight="1">
      <c r="A45" s="65"/>
      <c r="B45" s="56"/>
      <c r="C45" s="57"/>
      <c r="D45" s="58"/>
      <c r="E45" s="59"/>
      <c r="F45" s="60"/>
      <c r="G45" s="56"/>
      <c r="H45" s="61"/>
      <c r="I45" s="61"/>
      <c r="J45" s="61"/>
      <c r="K45" s="61"/>
      <c r="L45" s="61"/>
      <c r="M45" s="61"/>
      <c r="N45" s="63"/>
      <c r="O45" s="64"/>
      <c r="P45" s="62"/>
      <c r="Q45" s="55"/>
    </row>
    <row r="46" spans="1:17" s="80" customFormat="1" ht="20.100000000000001" customHeight="1" thickBot="1">
      <c r="A46" s="66"/>
      <c r="B46" s="67"/>
      <c r="C46" s="68"/>
      <c r="D46" s="69"/>
      <c r="E46" s="70"/>
      <c r="F46" s="71"/>
      <c r="G46" s="67"/>
      <c r="H46" s="72"/>
      <c r="I46" s="72"/>
      <c r="J46" s="72"/>
      <c r="K46" s="72"/>
      <c r="L46" s="72"/>
      <c r="M46" s="72"/>
      <c r="N46" s="73"/>
      <c r="O46" s="74"/>
      <c r="P46" s="75"/>
      <c r="Q46" s="76"/>
    </row>
  </sheetData>
  <sortState xmlns:xlrd2="http://schemas.microsoft.com/office/spreadsheetml/2017/richdata2" ref="B2:P40">
    <sortCondition ref="B2:B40"/>
  </sortState>
  <mergeCells count="1">
    <mergeCell ref="C1:E1"/>
  </mergeCells>
  <printOptions horizontalCentered="1" verticalCentered="1"/>
  <pageMargins left="0.39370078740157483" right="0.39370078740157483" top="0.15748031496062992" bottom="0.15748031496062992" header="0.31496062992125984" footer="0.31496062992125984"/>
  <pageSetup paperSize="9" scale="78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0"/>
    <pageSetUpPr fitToPage="1"/>
  </sheetPr>
  <dimension ref="A1:W46"/>
  <sheetViews>
    <sheetView workbookViewId="0">
      <selection activeCell="R1" sqref="R1"/>
    </sheetView>
  </sheetViews>
  <sheetFormatPr defaultColWidth="9" defaultRowHeight="21"/>
  <cols>
    <col min="1" max="1" width="4.109375" style="10" customWidth="1"/>
    <col min="2" max="2" width="8.6640625" style="10" customWidth="1"/>
    <col min="3" max="3" width="3.109375" style="10" customWidth="1"/>
    <col min="4" max="5" width="10.6640625" style="10" customWidth="1"/>
    <col min="6" max="6" width="3.6640625" style="77" customWidth="1"/>
    <col min="7" max="7" width="3.6640625" style="90" customWidth="1"/>
    <col min="8" max="16" width="3.6640625" style="10" customWidth="1"/>
    <col min="17" max="17" width="18.6640625" style="78" customWidth="1"/>
    <col min="18" max="16384" width="9" style="79"/>
  </cols>
  <sheetData>
    <row r="1" spans="1:23" ht="40.5" customHeight="1">
      <c r="A1" s="1" t="s">
        <v>1</v>
      </c>
      <c r="B1" s="1" t="s">
        <v>2</v>
      </c>
      <c r="C1" s="2" t="s">
        <v>0</v>
      </c>
      <c r="D1" s="3"/>
      <c r="E1" s="4"/>
      <c r="F1" s="5" t="s">
        <v>9</v>
      </c>
      <c r="G1" s="6"/>
      <c r="H1" s="7"/>
      <c r="I1" s="7"/>
      <c r="J1" s="7"/>
      <c r="K1" s="7"/>
      <c r="L1" s="7"/>
      <c r="M1" s="7"/>
      <c r="N1" s="7"/>
      <c r="O1" s="7"/>
      <c r="P1" s="8"/>
      <c r="Q1" s="9"/>
    </row>
    <row r="2" spans="1:23" s="80" customFormat="1" ht="20.100000000000001" customHeight="1">
      <c r="A2" s="11">
        <v>1</v>
      </c>
      <c r="B2" s="85">
        <v>22775</v>
      </c>
      <c r="C2" s="13" t="s">
        <v>133</v>
      </c>
      <c r="D2" s="14" t="s">
        <v>417</v>
      </c>
      <c r="E2" s="15" t="s">
        <v>418</v>
      </c>
      <c r="F2" s="16" t="s">
        <v>11</v>
      </c>
      <c r="G2" s="17"/>
      <c r="H2" s="18"/>
      <c r="I2" s="18"/>
      <c r="J2" s="18"/>
      <c r="K2" s="19"/>
      <c r="L2" s="19"/>
      <c r="M2" s="19"/>
      <c r="N2" s="19"/>
      <c r="O2" s="19"/>
      <c r="P2" s="19"/>
      <c r="Q2" s="21"/>
    </row>
    <row r="3" spans="1:23" s="80" customFormat="1" ht="20.100000000000001" customHeight="1">
      <c r="A3" s="23">
        <v>2</v>
      </c>
      <c r="B3" s="50">
        <v>22848</v>
      </c>
      <c r="C3" s="25" t="s">
        <v>132</v>
      </c>
      <c r="D3" s="26" t="s">
        <v>73</v>
      </c>
      <c r="E3" s="27" t="s">
        <v>419</v>
      </c>
      <c r="F3" s="28" t="s">
        <v>10</v>
      </c>
      <c r="G3" s="29"/>
      <c r="H3" s="30"/>
      <c r="I3" s="30"/>
      <c r="J3" s="30"/>
      <c r="K3" s="30"/>
      <c r="L3" s="30"/>
      <c r="M3" s="30"/>
      <c r="N3" s="30"/>
      <c r="O3" s="30"/>
      <c r="P3" s="30"/>
      <c r="Q3" s="21"/>
    </row>
    <row r="4" spans="1:23" s="80" customFormat="1" ht="20.100000000000001" customHeight="1">
      <c r="A4" s="23">
        <v>3</v>
      </c>
      <c r="B4" s="50">
        <v>22855</v>
      </c>
      <c r="C4" s="25" t="s">
        <v>132</v>
      </c>
      <c r="D4" s="26" t="s">
        <v>107</v>
      </c>
      <c r="E4" s="27" t="s">
        <v>46</v>
      </c>
      <c r="F4" s="28" t="s">
        <v>10</v>
      </c>
      <c r="G4" s="29"/>
      <c r="H4" s="30"/>
      <c r="I4" s="30"/>
      <c r="J4" s="30"/>
      <c r="K4" s="30"/>
      <c r="L4" s="30"/>
      <c r="M4" s="30"/>
      <c r="N4" s="30"/>
      <c r="O4" s="30"/>
      <c r="P4" s="30"/>
      <c r="Q4" s="21"/>
    </row>
    <row r="5" spans="1:23" s="80" customFormat="1" ht="20.100000000000001" customHeight="1">
      <c r="A5" s="23">
        <v>4</v>
      </c>
      <c r="B5" s="50">
        <v>22857</v>
      </c>
      <c r="C5" s="25" t="s">
        <v>132</v>
      </c>
      <c r="D5" s="26" t="s">
        <v>420</v>
      </c>
      <c r="E5" s="27" t="s">
        <v>421</v>
      </c>
      <c r="F5" s="28" t="s">
        <v>10</v>
      </c>
      <c r="G5" s="29"/>
      <c r="H5" s="30"/>
      <c r="I5" s="30"/>
      <c r="J5" s="30"/>
      <c r="K5" s="30"/>
      <c r="L5" s="30"/>
      <c r="M5" s="30"/>
      <c r="N5" s="30"/>
      <c r="O5" s="30"/>
      <c r="P5" s="30"/>
      <c r="Q5" s="32"/>
    </row>
    <row r="6" spans="1:23" s="80" customFormat="1" ht="20.100000000000001" customHeight="1">
      <c r="A6" s="23">
        <v>5</v>
      </c>
      <c r="B6" s="50">
        <v>22869</v>
      </c>
      <c r="C6" s="25" t="s">
        <v>132</v>
      </c>
      <c r="D6" s="26" t="s">
        <v>422</v>
      </c>
      <c r="E6" s="27" t="s">
        <v>423</v>
      </c>
      <c r="F6" s="28" t="s">
        <v>10</v>
      </c>
      <c r="G6" s="29"/>
      <c r="H6" s="30"/>
      <c r="I6" s="30"/>
      <c r="J6" s="30"/>
      <c r="K6" s="30"/>
      <c r="L6" s="30"/>
      <c r="M6" s="30"/>
      <c r="N6" s="30"/>
      <c r="O6" s="30"/>
      <c r="P6" s="30"/>
      <c r="Q6" s="33">
        <f>COUNTIF(I1:I46,"นางสาว")</f>
        <v>0</v>
      </c>
    </row>
    <row r="7" spans="1:23" s="80" customFormat="1" ht="20.100000000000001" customHeight="1">
      <c r="A7" s="23">
        <v>6</v>
      </c>
      <c r="B7" s="50">
        <v>22878</v>
      </c>
      <c r="C7" s="25" t="s">
        <v>132</v>
      </c>
      <c r="D7" s="26" t="s">
        <v>424</v>
      </c>
      <c r="E7" s="27" t="s">
        <v>425</v>
      </c>
      <c r="F7" s="28" t="s">
        <v>10</v>
      </c>
      <c r="G7" s="29"/>
      <c r="H7" s="30"/>
      <c r="I7" s="30"/>
      <c r="J7" s="30"/>
      <c r="K7" s="30"/>
      <c r="L7" s="30"/>
      <c r="M7" s="30"/>
      <c r="N7" s="30"/>
      <c r="O7" s="30"/>
      <c r="P7" s="30"/>
      <c r="Q7" s="34" t="s">
        <v>3</v>
      </c>
    </row>
    <row r="8" spans="1:23" s="80" customFormat="1" ht="20.100000000000001" customHeight="1">
      <c r="A8" s="23">
        <v>7</v>
      </c>
      <c r="B8" s="50">
        <v>22880</v>
      </c>
      <c r="C8" s="25" t="s">
        <v>132</v>
      </c>
      <c r="D8" s="26" t="s">
        <v>426</v>
      </c>
      <c r="E8" s="27" t="s">
        <v>239</v>
      </c>
      <c r="F8" s="28" t="s">
        <v>10</v>
      </c>
      <c r="G8" s="29"/>
      <c r="H8" s="30"/>
      <c r="I8" s="30"/>
      <c r="J8" s="30"/>
      <c r="K8" s="30"/>
      <c r="L8" s="30"/>
      <c r="M8" s="30"/>
      <c r="N8" s="30"/>
      <c r="O8" s="30"/>
      <c r="P8" s="30"/>
      <c r="Q8" s="34" t="s">
        <v>4</v>
      </c>
    </row>
    <row r="9" spans="1:23" s="80" customFormat="1" ht="20.100000000000001" customHeight="1">
      <c r="A9" s="23">
        <v>8</v>
      </c>
      <c r="B9" s="50">
        <v>22898</v>
      </c>
      <c r="C9" s="25" t="s">
        <v>132</v>
      </c>
      <c r="D9" s="26" t="s">
        <v>427</v>
      </c>
      <c r="E9" s="27" t="s">
        <v>428</v>
      </c>
      <c r="F9" s="28" t="s">
        <v>10</v>
      </c>
      <c r="G9" s="29"/>
      <c r="H9" s="30"/>
      <c r="I9" s="30"/>
      <c r="J9" s="30"/>
      <c r="K9" s="30"/>
      <c r="L9" s="30"/>
      <c r="M9" s="30"/>
      <c r="N9" s="30"/>
      <c r="O9" s="30"/>
      <c r="P9" s="30"/>
      <c r="Q9" s="34" t="s">
        <v>5</v>
      </c>
    </row>
    <row r="10" spans="1:23" s="80" customFormat="1" ht="20.100000000000001" customHeight="1">
      <c r="A10" s="23">
        <v>9</v>
      </c>
      <c r="B10" s="50">
        <v>22917</v>
      </c>
      <c r="C10" s="25" t="s">
        <v>132</v>
      </c>
      <c r="D10" s="26" t="s">
        <v>429</v>
      </c>
      <c r="E10" s="27" t="s">
        <v>111</v>
      </c>
      <c r="F10" s="28" t="s">
        <v>10</v>
      </c>
      <c r="G10" s="29"/>
      <c r="H10" s="30"/>
      <c r="I10" s="30"/>
      <c r="J10" s="30"/>
      <c r="K10" s="30"/>
      <c r="L10" s="30"/>
      <c r="M10" s="30"/>
      <c r="N10" s="30"/>
      <c r="O10" s="30"/>
      <c r="P10" s="30"/>
      <c r="Q10" s="35"/>
      <c r="W10" s="81"/>
    </row>
    <row r="11" spans="1:23" s="80" customFormat="1" ht="20.100000000000001" customHeight="1">
      <c r="A11" s="23">
        <v>10</v>
      </c>
      <c r="B11" s="50">
        <v>22918</v>
      </c>
      <c r="C11" s="25" t="s">
        <v>132</v>
      </c>
      <c r="D11" s="26" t="s">
        <v>430</v>
      </c>
      <c r="E11" s="27" t="s">
        <v>431</v>
      </c>
      <c r="F11" s="28" t="s">
        <v>10</v>
      </c>
      <c r="G11" s="29"/>
      <c r="H11" s="30"/>
      <c r="I11" s="30"/>
      <c r="J11" s="30"/>
      <c r="K11" s="30"/>
      <c r="L11" s="30"/>
      <c r="M11" s="30"/>
      <c r="N11" s="30"/>
      <c r="O11" s="30"/>
      <c r="P11" s="30"/>
      <c r="Q11" s="35"/>
    </row>
    <row r="12" spans="1:23" s="80" customFormat="1" ht="20.100000000000001" customHeight="1">
      <c r="A12" s="23">
        <v>11</v>
      </c>
      <c r="B12" s="50">
        <v>22921</v>
      </c>
      <c r="C12" s="25" t="s">
        <v>132</v>
      </c>
      <c r="D12" s="26" t="s">
        <v>432</v>
      </c>
      <c r="E12" s="27" t="s">
        <v>433</v>
      </c>
      <c r="F12" s="28" t="s">
        <v>10</v>
      </c>
      <c r="G12" s="29"/>
      <c r="H12" s="30"/>
      <c r="I12" s="30"/>
      <c r="J12" s="30"/>
      <c r="K12" s="30"/>
      <c r="L12" s="30"/>
      <c r="M12" s="30"/>
      <c r="N12" s="30"/>
      <c r="O12" s="30"/>
      <c r="P12" s="30"/>
      <c r="Q12" s="34" t="s">
        <v>139</v>
      </c>
    </row>
    <row r="13" spans="1:23" s="80" customFormat="1" ht="20.100000000000001" customHeight="1">
      <c r="A13" s="23">
        <v>12</v>
      </c>
      <c r="B13" s="50">
        <v>22932</v>
      </c>
      <c r="C13" s="25" t="s">
        <v>132</v>
      </c>
      <c r="D13" s="26" t="s">
        <v>434</v>
      </c>
      <c r="E13" s="27" t="s">
        <v>95</v>
      </c>
      <c r="F13" s="28" t="s">
        <v>10</v>
      </c>
      <c r="G13" s="29"/>
      <c r="H13" s="30"/>
      <c r="I13" s="30"/>
      <c r="J13" s="30"/>
      <c r="K13" s="30"/>
      <c r="L13" s="30"/>
      <c r="M13" s="30"/>
      <c r="N13" s="30"/>
      <c r="O13" s="30"/>
      <c r="P13" s="30"/>
      <c r="Q13" s="34" t="s">
        <v>68</v>
      </c>
    </row>
    <row r="14" spans="1:23" s="80" customFormat="1" ht="20.100000000000001" customHeight="1">
      <c r="A14" s="23">
        <v>13</v>
      </c>
      <c r="B14" s="50">
        <v>22943</v>
      </c>
      <c r="C14" s="25" t="s">
        <v>132</v>
      </c>
      <c r="D14" s="26" t="s">
        <v>435</v>
      </c>
      <c r="E14" s="27" t="s">
        <v>436</v>
      </c>
      <c r="F14" s="28" t="s">
        <v>10</v>
      </c>
      <c r="G14" s="29"/>
      <c r="H14" s="30"/>
      <c r="I14" s="30"/>
      <c r="J14" s="30"/>
      <c r="K14" s="30"/>
      <c r="L14" s="30"/>
      <c r="M14" s="30"/>
      <c r="N14" s="30"/>
      <c r="O14" s="30"/>
      <c r="P14" s="30"/>
      <c r="Q14" s="34"/>
    </row>
    <row r="15" spans="1:23" s="80" customFormat="1" ht="20.100000000000001" customHeight="1">
      <c r="A15" s="23">
        <v>14</v>
      </c>
      <c r="B15" s="50">
        <v>22946</v>
      </c>
      <c r="C15" s="25" t="s">
        <v>132</v>
      </c>
      <c r="D15" s="26" t="s">
        <v>51</v>
      </c>
      <c r="E15" s="27" t="s">
        <v>437</v>
      </c>
      <c r="F15" s="28" t="s">
        <v>10</v>
      </c>
      <c r="G15" s="29"/>
      <c r="H15" s="30"/>
      <c r="I15" s="30"/>
      <c r="J15" s="30"/>
      <c r="K15" s="30"/>
      <c r="L15" s="30"/>
      <c r="M15" s="30"/>
      <c r="N15" s="30"/>
      <c r="O15" s="30"/>
      <c r="P15" s="30"/>
      <c r="Q15" s="36" t="s">
        <v>6</v>
      </c>
    </row>
    <row r="16" spans="1:23" s="80" customFormat="1" ht="20.100000000000001" customHeight="1">
      <c r="A16" s="23">
        <v>15</v>
      </c>
      <c r="B16" s="50">
        <v>22959</v>
      </c>
      <c r="C16" s="25" t="s">
        <v>132</v>
      </c>
      <c r="D16" s="26" t="s">
        <v>438</v>
      </c>
      <c r="E16" s="27" t="s">
        <v>439</v>
      </c>
      <c r="F16" s="28" t="s">
        <v>10</v>
      </c>
      <c r="G16" s="29"/>
      <c r="H16" s="30"/>
      <c r="I16" s="30"/>
      <c r="J16" s="30"/>
      <c r="K16" s="30"/>
      <c r="L16" s="30"/>
      <c r="M16" s="30"/>
      <c r="N16" s="30"/>
      <c r="O16" s="30"/>
      <c r="P16" s="30"/>
      <c r="Q16" s="37" t="s">
        <v>696</v>
      </c>
    </row>
    <row r="17" spans="1:17" s="80" customFormat="1" ht="20.100000000000001" customHeight="1">
      <c r="A17" s="23">
        <v>16</v>
      </c>
      <c r="B17" s="50">
        <v>22967</v>
      </c>
      <c r="C17" s="25" t="s">
        <v>132</v>
      </c>
      <c r="D17" s="26" t="s">
        <v>440</v>
      </c>
      <c r="E17" s="27" t="s">
        <v>441</v>
      </c>
      <c r="F17" s="28" t="s">
        <v>10</v>
      </c>
      <c r="G17" s="29"/>
      <c r="H17" s="30"/>
      <c r="I17" s="30"/>
      <c r="J17" s="30"/>
      <c r="K17" s="30"/>
      <c r="L17" s="30"/>
      <c r="M17" s="30"/>
      <c r="N17" s="30"/>
      <c r="O17" s="30"/>
      <c r="P17" s="30"/>
      <c r="Q17" s="38" t="s">
        <v>697</v>
      </c>
    </row>
    <row r="18" spans="1:17" s="80" customFormat="1" ht="20.100000000000001" customHeight="1">
      <c r="A18" s="23">
        <v>17</v>
      </c>
      <c r="B18" s="50">
        <v>23000</v>
      </c>
      <c r="C18" s="25" t="s">
        <v>133</v>
      </c>
      <c r="D18" s="26" t="s">
        <v>442</v>
      </c>
      <c r="E18" s="27" t="s">
        <v>443</v>
      </c>
      <c r="F18" s="28" t="s">
        <v>11</v>
      </c>
      <c r="G18" s="29"/>
      <c r="H18" s="30"/>
      <c r="I18" s="30"/>
      <c r="J18" s="30"/>
      <c r="K18" s="30"/>
      <c r="L18" s="30"/>
      <c r="M18" s="30"/>
      <c r="N18" s="30"/>
      <c r="O18" s="30"/>
      <c r="P18" s="30"/>
      <c r="Q18" s="39"/>
    </row>
    <row r="19" spans="1:17" s="80" customFormat="1" ht="20.100000000000001" customHeight="1">
      <c r="A19" s="23">
        <v>18</v>
      </c>
      <c r="B19" s="50">
        <v>23008</v>
      </c>
      <c r="C19" s="25" t="s">
        <v>133</v>
      </c>
      <c r="D19" s="26" t="s">
        <v>444</v>
      </c>
      <c r="E19" s="27" t="s">
        <v>445</v>
      </c>
      <c r="F19" s="28" t="s">
        <v>11</v>
      </c>
      <c r="G19" s="29"/>
      <c r="H19" s="30"/>
      <c r="I19" s="30"/>
      <c r="J19" s="30"/>
      <c r="K19" s="30"/>
      <c r="L19" s="30"/>
      <c r="M19" s="30"/>
      <c r="N19" s="30"/>
      <c r="O19" s="30"/>
      <c r="P19" s="30"/>
      <c r="Q19" s="39"/>
    </row>
    <row r="20" spans="1:17" s="80" customFormat="1" ht="20.100000000000001" customHeight="1">
      <c r="A20" s="23">
        <v>19</v>
      </c>
      <c r="B20" s="86">
        <v>23012</v>
      </c>
      <c r="C20" s="41" t="s">
        <v>133</v>
      </c>
      <c r="D20" s="42" t="s">
        <v>64</v>
      </c>
      <c r="E20" s="43" t="s">
        <v>446</v>
      </c>
      <c r="F20" s="28" t="s">
        <v>11</v>
      </c>
      <c r="G20" s="29"/>
      <c r="H20" s="44"/>
      <c r="I20" s="44"/>
      <c r="J20" s="44"/>
      <c r="K20" s="30"/>
      <c r="L20" s="30"/>
      <c r="M20" s="30"/>
      <c r="N20" s="30"/>
      <c r="O20" s="30"/>
      <c r="P20" s="30"/>
      <c r="Q20" s="39"/>
    </row>
    <row r="21" spans="1:17" s="80" customFormat="1" ht="20.100000000000001" customHeight="1" thickBot="1">
      <c r="A21" s="23">
        <v>20</v>
      </c>
      <c r="B21" s="50">
        <v>23013</v>
      </c>
      <c r="C21" s="25" t="s">
        <v>133</v>
      </c>
      <c r="D21" s="26" t="s">
        <v>447</v>
      </c>
      <c r="E21" s="27" t="s">
        <v>277</v>
      </c>
      <c r="F21" s="28" t="s">
        <v>11</v>
      </c>
      <c r="G21" s="29"/>
      <c r="H21" s="30"/>
      <c r="I21" s="30"/>
      <c r="J21" s="30"/>
      <c r="K21" s="30"/>
      <c r="L21" s="30"/>
      <c r="M21" s="30"/>
      <c r="N21" s="30"/>
      <c r="O21" s="30"/>
      <c r="P21" s="30"/>
      <c r="Q21" s="39"/>
    </row>
    <row r="22" spans="1:17" s="80" customFormat="1" ht="20.100000000000001" customHeight="1">
      <c r="A22" s="23">
        <v>21</v>
      </c>
      <c r="B22" s="86">
        <v>23024</v>
      </c>
      <c r="C22" s="82" t="s">
        <v>133</v>
      </c>
      <c r="D22" s="83" t="s">
        <v>448</v>
      </c>
      <c r="E22" s="84" t="s">
        <v>449</v>
      </c>
      <c r="F22" s="28" t="s">
        <v>11</v>
      </c>
      <c r="G22" s="29"/>
      <c r="H22" s="44"/>
      <c r="I22" s="44"/>
      <c r="J22" s="44"/>
      <c r="K22" s="30"/>
      <c r="L22" s="30"/>
      <c r="M22" s="30"/>
      <c r="N22" s="30"/>
      <c r="O22" s="30"/>
      <c r="P22" s="30"/>
      <c r="Q22" s="48" t="s">
        <v>7</v>
      </c>
    </row>
    <row r="23" spans="1:17" s="80" customFormat="1" ht="20.100000000000001" customHeight="1">
      <c r="A23" s="23">
        <v>22</v>
      </c>
      <c r="B23" s="50">
        <v>23027</v>
      </c>
      <c r="C23" s="45" t="s">
        <v>133</v>
      </c>
      <c r="D23" s="46" t="s">
        <v>450</v>
      </c>
      <c r="E23" s="47" t="s">
        <v>122</v>
      </c>
      <c r="F23" s="28" t="s">
        <v>11</v>
      </c>
      <c r="G23" s="29"/>
      <c r="H23" s="30"/>
      <c r="I23" s="30"/>
      <c r="J23" s="30"/>
      <c r="K23" s="30"/>
      <c r="L23" s="30"/>
      <c r="M23" s="30"/>
      <c r="N23" s="30"/>
      <c r="O23" s="30"/>
      <c r="P23" s="30"/>
      <c r="Q23" s="49" t="str">
        <f>CONCATENATE("ชาย ",COUNTIF($F$1:$F$68,"ช")," คน")</f>
        <v>ชาย 16 คน</v>
      </c>
    </row>
    <row r="24" spans="1:17" s="80" customFormat="1" ht="20.100000000000001" customHeight="1">
      <c r="A24" s="23">
        <v>23</v>
      </c>
      <c r="B24" s="50">
        <v>23051</v>
      </c>
      <c r="C24" s="45" t="s">
        <v>133</v>
      </c>
      <c r="D24" s="46" t="s">
        <v>452</v>
      </c>
      <c r="E24" s="47" t="s">
        <v>453</v>
      </c>
      <c r="F24" s="28" t="s">
        <v>11</v>
      </c>
      <c r="G24" s="50"/>
      <c r="H24" s="30"/>
      <c r="I24" s="30"/>
      <c r="J24" s="30"/>
      <c r="K24" s="30"/>
      <c r="L24" s="30"/>
      <c r="M24" s="30"/>
      <c r="N24" s="30"/>
      <c r="O24" s="30"/>
      <c r="P24" s="30"/>
      <c r="Q24" s="49" t="str">
        <f>CONCATENATE("หญิง ",COUNTIF($F$1:$F$68,"ญ")," คน")</f>
        <v>หญิง 23 คน</v>
      </c>
    </row>
    <row r="25" spans="1:17" s="80" customFormat="1" ht="20.100000000000001" customHeight="1">
      <c r="A25" s="23">
        <v>24</v>
      </c>
      <c r="B25" s="50">
        <v>23054</v>
      </c>
      <c r="C25" s="45" t="s">
        <v>133</v>
      </c>
      <c r="D25" s="46" t="s">
        <v>454</v>
      </c>
      <c r="E25" s="47" t="s">
        <v>36</v>
      </c>
      <c r="F25" s="28" t="s">
        <v>11</v>
      </c>
      <c r="G25" s="50"/>
      <c r="H25" s="30"/>
      <c r="I25" s="30"/>
      <c r="J25" s="30"/>
      <c r="K25" s="30"/>
      <c r="L25" s="30"/>
      <c r="M25" s="30"/>
      <c r="N25" s="30"/>
      <c r="O25" s="30"/>
      <c r="P25" s="30"/>
      <c r="Q25" s="49" t="str">
        <f>CONCATENATE("รวม ",COUNTA($F$2:$F$68)," คน")</f>
        <v>รวม 39 คน</v>
      </c>
    </row>
    <row r="26" spans="1:17" s="80" customFormat="1" ht="20.100000000000001" customHeight="1">
      <c r="A26" s="23">
        <v>25</v>
      </c>
      <c r="B26" s="50">
        <v>23058</v>
      </c>
      <c r="C26" s="45" t="s">
        <v>133</v>
      </c>
      <c r="D26" s="46" t="s">
        <v>455</v>
      </c>
      <c r="E26" s="47" t="s">
        <v>456</v>
      </c>
      <c r="F26" s="28" t="s">
        <v>11</v>
      </c>
      <c r="G26" s="50"/>
      <c r="H26" s="30"/>
      <c r="I26" s="30"/>
      <c r="J26" s="30"/>
      <c r="K26" s="30"/>
      <c r="L26" s="30"/>
      <c r="M26" s="30"/>
      <c r="N26" s="30"/>
      <c r="O26" s="30"/>
      <c r="P26" s="30"/>
      <c r="Q26" s="49" t="s">
        <v>723</v>
      </c>
    </row>
    <row r="27" spans="1:17" s="80" customFormat="1" ht="20.100000000000001" customHeight="1">
      <c r="A27" s="23">
        <v>26</v>
      </c>
      <c r="B27" s="50">
        <v>23064</v>
      </c>
      <c r="C27" s="45" t="s">
        <v>133</v>
      </c>
      <c r="D27" s="46" t="s">
        <v>457</v>
      </c>
      <c r="E27" s="47" t="s">
        <v>458</v>
      </c>
      <c r="F27" s="28" t="s">
        <v>11</v>
      </c>
      <c r="G27" s="50"/>
      <c r="H27" s="30"/>
      <c r="I27" s="30"/>
      <c r="J27" s="30"/>
      <c r="K27" s="30"/>
      <c r="L27" s="30"/>
      <c r="M27" s="30"/>
      <c r="N27" s="30"/>
      <c r="O27" s="30"/>
      <c r="P27" s="30"/>
      <c r="Q27" s="49"/>
    </row>
    <row r="28" spans="1:17" s="80" customFormat="1" ht="20.100000000000001" customHeight="1">
      <c r="A28" s="23">
        <v>27</v>
      </c>
      <c r="B28" s="50">
        <v>23068</v>
      </c>
      <c r="C28" s="45" t="s">
        <v>133</v>
      </c>
      <c r="D28" s="46" t="s">
        <v>282</v>
      </c>
      <c r="E28" s="47" t="s">
        <v>32</v>
      </c>
      <c r="F28" s="28" t="s">
        <v>11</v>
      </c>
      <c r="G28" s="50"/>
      <c r="H28" s="30"/>
      <c r="I28" s="30"/>
      <c r="J28" s="30"/>
      <c r="K28" s="30"/>
      <c r="L28" s="30"/>
      <c r="M28" s="30"/>
      <c r="N28" s="30"/>
      <c r="O28" s="30"/>
      <c r="P28" s="30"/>
      <c r="Q28" s="49"/>
    </row>
    <row r="29" spans="1:17" s="80" customFormat="1" ht="20.100000000000001" customHeight="1">
      <c r="A29" s="23">
        <v>28</v>
      </c>
      <c r="B29" s="50">
        <v>23069</v>
      </c>
      <c r="C29" s="45" t="s">
        <v>133</v>
      </c>
      <c r="D29" s="46" t="s">
        <v>459</v>
      </c>
      <c r="E29" s="47" t="s">
        <v>460</v>
      </c>
      <c r="F29" s="28" t="s">
        <v>11</v>
      </c>
      <c r="G29" s="50"/>
      <c r="H29" s="30"/>
      <c r="I29" s="30"/>
      <c r="J29" s="30"/>
      <c r="K29" s="30"/>
      <c r="L29" s="30"/>
      <c r="M29" s="30"/>
      <c r="N29" s="30"/>
      <c r="O29" s="30"/>
      <c r="P29" s="30"/>
      <c r="Q29" s="49"/>
    </row>
    <row r="30" spans="1:17" s="80" customFormat="1" ht="20.100000000000001" customHeight="1">
      <c r="A30" s="23">
        <v>29</v>
      </c>
      <c r="B30" s="50">
        <v>23073</v>
      </c>
      <c r="C30" s="45" t="s">
        <v>133</v>
      </c>
      <c r="D30" s="46" t="s">
        <v>461</v>
      </c>
      <c r="E30" s="47" t="s">
        <v>462</v>
      </c>
      <c r="F30" s="28" t="s">
        <v>11</v>
      </c>
      <c r="G30" s="50"/>
      <c r="H30" s="30"/>
      <c r="I30" s="30"/>
      <c r="J30" s="30"/>
      <c r="K30" s="30"/>
      <c r="L30" s="30"/>
      <c r="M30" s="30"/>
      <c r="N30" s="30"/>
      <c r="O30" s="30"/>
      <c r="P30" s="30"/>
      <c r="Q30" s="49"/>
    </row>
    <row r="31" spans="1:17" s="80" customFormat="1" ht="20.100000000000001" customHeight="1">
      <c r="A31" s="23">
        <v>30</v>
      </c>
      <c r="B31" s="50">
        <v>23080</v>
      </c>
      <c r="C31" s="45" t="s">
        <v>133</v>
      </c>
      <c r="D31" s="46" t="s">
        <v>463</v>
      </c>
      <c r="E31" s="47" t="s">
        <v>464</v>
      </c>
      <c r="F31" s="28" t="s">
        <v>11</v>
      </c>
      <c r="G31" s="50"/>
      <c r="H31" s="30"/>
      <c r="I31" s="30"/>
      <c r="J31" s="30"/>
      <c r="K31" s="30"/>
      <c r="L31" s="30"/>
      <c r="M31" s="30"/>
      <c r="N31" s="30"/>
      <c r="O31" s="30"/>
      <c r="P31" s="30"/>
      <c r="Q31" s="49"/>
    </row>
    <row r="32" spans="1:17" s="80" customFormat="1" ht="20.100000000000001" customHeight="1">
      <c r="A32" s="23">
        <v>31</v>
      </c>
      <c r="B32" s="50">
        <v>23082</v>
      </c>
      <c r="C32" s="45" t="s">
        <v>133</v>
      </c>
      <c r="D32" s="46" t="s">
        <v>465</v>
      </c>
      <c r="E32" s="47" t="s">
        <v>466</v>
      </c>
      <c r="F32" s="28" t="s">
        <v>11</v>
      </c>
      <c r="G32" s="50"/>
      <c r="H32" s="30"/>
      <c r="I32" s="30"/>
      <c r="J32" s="30"/>
      <c r="K32" s="30"/>
      <c r="L32" s="30"/>
      <c r="M32" s="30"/>
      <c r="N32" s="30"/>
      <c r="O32" s="30"/>
      <c r="P32" s="30"/>
      <c r="Q32" s="49"/>
    </row>
    <row r="33" spans="1:17" s="80" customFormat="1" ht="20.100000000000001" customHeight="1">
      <c r="A33" s="23">
        <v>32</v>
      </c>
      <c r="B33" s="50">
        <v>23086</v>
      </c>
      <c r="C33" s="45" t="s">
        <v>133</v>
      </c>
      <c r="D33" s="46" t="s">
        <v>467</v>
      </c>
      <c r="E33" s="47" t="s">
        <v>468</v>
      </c>
      <c r="F33" s="28" t="s">
        <v>11</v>
      </c>
      <c r="G33" s="50"/>
      <c r="H33" s="30"/>
      <c r="I33" s="30"/>
      <c r="J33" s="30"/>
      <c r="K33" s="30"/>
      <c r="L33" s="30"/>
      <c r="M33" s="30"/>
      <c r="N33" s="30"/>
      <c r="O33" s="30"/>
      <c r="P33" s="30"/>
      <c r="Q33" s="49"/>
    </row>
    <row r="34" spans="1:17" s="80" customFormat="1" ht="20.100000000000001" customHeight="1">
      <c r="A34" s="23">
        <v>33</v>
      </c>
      <c r="B34" s="50">
        <v>23092</v>
      </c>
      <c r="C34" s="45" t="s">
        <v>133</v>
      </c>
      <c r="D34" s="46" t="s">
        <v>469</v>
      </c>
      <c r="E34" s="47" t="s">
        <v>470</v>
      </c>
      <c r="F34" s="28" t="s">
        <v>11</v>
      </c>
      <c r="G34" s="50"/>
      <c r="H34" s="30"/>
      <c r="I34" s="30"/>
      <c r="J34" s="30"/>
      <c r="K34" s="30"/>
      <c r="L34" s="30"/>
      <c r="M34" s="30"/>
      <c r="N34" s="30"/>
      <c r="O34" s="30"/>
      <c r="P34" s="30"/>
      <c r="Q34" s="49"/>
    </row>
    <row r="35" spans="1:17" s="80" customFormat="1" ht="20.100000000000001" customHeight="1">
      <c r="A35" s="23">
        <v>34</v>
      </c>
      <c r="B35" s="50">
        <v>23100</v>
      </c>
      <c r="C35" s="45" t="s">
        <v>133</v>
      </c>
      <c r="D35" s="46" t="s">
        <v>471</v>
      </c>
      <c r="E35" s="47" t="s">
        <v>472</v>
      </c>
      <c r="F35" s="28" t="s">
        <v>11</v>
      </c>
      <c r="G35" s="50"/>
      <c r="H35" s="30"/>
      <c r="I35" s="30"/>
      <c r="J35" s="30"/>
      <c r="K35" s="30"/>
      <c r="L35" s="30"/>
      <c r="M35" s="30"/>
      <c r="N35" s="30"/>
      <c r="O35" s="30"/>
      <c r="P35" s="30"/>
      <c r="Q35" s="49"/>
    </row>
    <row r="36" spans="1:17" s="80" customFormat="1" ht="20.100000000000001" customHeight="1">
      <c r="A36" s="23">
        <v>35</v>
      </c>
      <c r="B36" s="50">
        <v>23102</v>
      </c>
      <c r="C36" s="45" t="s">
        <v>133</v>
      </c>
      <c r="D36" s="46" t="s">
        <v>473</v>
      </c>
      <c r="E36" s="47" t="s">
        <v>474</v>
      </c>
      <c r="F36" s="28" t="s">
        <v>11</v>
      </c>
      <c r="G36" s="50"/>
      <c r="H36" s="30"/>
      <c r="I36" s="30"/>
      <c r="J36" s="30"/>
      <c r="K36" s="30"/>
      <c r="L36" s="30"/>
      <c r="M36" s="30"/>
      <c r="N36" s="30"/>
      <c r="O36" s="30"/>
      <c r="P36" s="30"/>
      <c r="Q36" s="49"/>
    </row>
    <row r="37" spans="1:17" s="80" customFormat="1" ht="20.100000000000001" customHeight="1">
      <c r="A37" s="23">
        <v>36</v>
      </c>
      <c r="B37" s="50">
        <v>23103</v>
      </c>
      <c r="C37" s="45" t="s">
        <v>133</v>
      </c>
      <c r="D37" s="46" t="s">
        <v>475</v>
      </c>
      <c r="E37" s="47" t="s">
        <v>52</v>
      </c>
      <c r="F37" s="28" t="s">
        <v>11</v>
      </c>
      <c r="G37" s="50"/>
      <c r="H37" s="30"/>
      <c r="I37" s="30"/>
      <c r="J37" s="30"/>
      <c r="K37" s="30"/>
      <c r="L37" s="30"/>
      <c r="M37" s="30"/>
      <c r="N37" s="30"/>
      <c r="O37" s="30"/>
      <c r="P37" s="30"/>
      <c r="Q37" s="49"/>
    </row>
    <row r="38" spans="1:17" s="80" customFormat="1" ht="20.100000000000001" customHeight="1">
      <c r="A38" s="23">
        <v>37</v>
      </c>
      <c r="B38" s="50">
        <v>23107</v>
      </c>
      <c r="C38" s="45" t="s">
        <v>133</v>
      </c>
      <c r="D38" s="46" t="s">
        <v>476</v>
      </c>
      <c r="E38" s="47" t="s">
        <v>477</v>
      </c>
      <c r="F38" s="28" t="s">
        <v>11</v>
      </c>
      <c r="G38" s="50"/>
      <c r="H38" s="30"/>
      <c r="I38" s="30"/>
      <c r="J38" s="30"/>
      <c r="K38" s="30"/>
      <c r="L38" s="30"/>
      <c r="M38" s="30"/>
      <c r="N38" s="30"/>
      <c r="O38" s="30"/>
      <c r="P38" s="30"/>
      <c r="Q38" s="54"/>
    </row>
    <row r="39" spans="1:17" s="80" customFormat="1" ht="20.100000000000001" customHeight="1">
      <c r="A39" s="23">
        <v>38</v>
      </c>
      <c r="B39" s="50">
        <v>23109</v>
      </c>
      <c r="C39" s="45" t="s">
        <v>133</v>
      </c>
      <c r="D39" s="46" t="s">
        <v>478</v>
      </c>
      <c r="E39" s="47" t="s">
        <v>122</v>
      </c>
      <c r="F39" s="28" t="s">
        <v>11</v>
      </c>
      <c r="G39" s="50"/>
      <c r="H39" s="30"/>
      <c r="I39" s="30"/>
      <c r="J39" s="30"/>
      <c r="K39" s="30"/>
      <c r="L39" s="30"/>
      <c r="M39" s="30"/>
      <c r="N39" s="30"/>
      <c r="O39" s="30"/>
      <c r="P39" s="30"/>
      <c r="Q39" s="55"/>
    </row>
    <row r="40" spans="1:17" s="80" customFormat="1" ht="20.100000000000001" customHeight="1">
      <c r="A40" s="23">
        <v>39</v>
      </c>
      <c r="B40" s="56">
        <v>23592</v>
      </c>
      <c r="C40" s="57" t="s">
        <v>132</v>
      </c>
      <c r="D40" s="58" t="s">
        <v>479</v>
      </c>
      <c r="E40" s="59" t="s">
        <v>480</v>
      </c>
      <c r="F40" s="28" t="s">
        <v>10</v>
      </c>
      <c r="G40" s="50"/>
      <c r="H40" s="61"/>
      <c r="I40" s="61"/>
      <c r="J40" s="61"/>
      <c r="K40" s="61"/>
      <c r="L40" s="61"/>
      <c r="M40" s="61"/>
      <c r="N40" s="61"/>
      <c r="O40" s="61"/>
      <c r="P40" s="61"/>
      <c r="Q40" s="55"/>
    </row>
    <row r="41" spans="1:17" s="80" customFormat="1" ht="20.100000000000001" customHeight="1">
      <c r="A41" s="23"/>
      <c r="B41" s="50"/>
      <c r="C41" s="45"/>
      <c r="D41" s="46"/>
      <c r="E41" s="47"/>
      <c r="F41" s="28"/>
      <c r="G41" s="50"/>
      <c r="H41" s="61"/>
      <c r="I41" s="61"/>
      <c r="J41" s="61"/>
      <c r="K41" s="61"/>
      <c r="L41" s="61"/>
      <c r="M41" s="61"/>
      <c r="N41" s="63"/>
      <c r="O41" s="61"/>
      <c r="P41" s="61"/>
      <c r="Q41" s="55"/>
    </row>
    <row r="42" spans="1:17" s="80" customFormat="1" ht="20.100000000000001" customHeight="1">
      <c r="A42" s="23"/>
      <c r="B42" s="56"/>
      <c r="C42" s="57"/>
      <c r="D42" s="58"/>
      <c r="E42" s="59"/>
      <c r="F42" s="60"/>
      <c r="G42" s="56"/>
      <c r="H42" s="61"/>
      <c r="I42" s="61"/>
      <c r="J42" s="61"/>
      <c r="K42" s="61"/>
      <c r="L42" s="61"/>
      <c r="M42" s="61"/>
      <c r="N42" s="63"/>
      <c r="O42" s="64"/>
      <c r="P42" s="61"/>
      <c r="Q42" s="55"/>
    </row>
    <row r="43" spans="1:17" s="80" customFormat="1" ht="20.100000000000001" customHeight="1">
      <c r="A43" s="23"/>
      <c r="B43" s="56"/>
      <c r="C43" s="57"/>
      <c r="D43" s="58"/>
      <c r="E43" s="59"/>
      <c r="F43" s="60"/>
      <c r="G43" s="56"/>
      <c r="H43" s="61"/>
      <c r="I43" s="61"/>
      <c r="J43" s="61"/>
      <c r="K43" s="61"/>
      <c r="L43" s="61"/>
      <c r="M43" s="61"/>
      <c r="N43" s="63"/>
      <c r="O43" s="64"/>
      <c r="P43" s="61"/>
      <c r="Q43" s="55"/>
    </row>
    <row r="44" spans="1:17" s="80" customFormat="1" ht="20.100000000000001" customHeight="1">
      <c r="A44" s="23"/>
      <c r="B44" s="56"/>
      <c r="C44" s="57"/>
      <c r="D44" s="58"/>
      <c r="E44" s="59"/>
      <c r="F44" s="60"/>
      <c r="G44" s="56"/>
      <c r="H44" s="61"/>
      <c r="I44" s="61"/>
      <c r="J44" s="61"/>
      <c r="K44" s="61"/>
      <c r="L44" s="61"/>
      <c r="M44" s="61"/>
      <c r="N44" s="63"/>
      <c r="O44" s="64"/>
      <c r="P44" s="62"/>
      <c r="Q44" s="55"/>
    </row>
    <row r="45" spans="1:17" s="80" customFormat="1" ht="20.100000000000001" customHeight="1">
      <c r="A45" s="65"/>
      <c r="B45" s="56"/>
      <c r="C45" s="57"/>
      <c r="D45" s="58"/>
      <c r="E45" s="59"/>
      <c r="F45" s="60"/>
      <c r="G45" s="56"/>
      <c r="H45" s="61"/>
      <c r="I45" s="61"/>
      <c r="J45" s="61"/>
      <c r="K45" s="61"/>
      <c r="L45" s="61"/>
      <c r="M45" s="61"/>
      <c r="N45" s="63"/>
      <c r="O45" s="64"/>
      <c r="P45" s="62"/>
      <c r="Q45" s="55"/>
    </row>
    <row r="46" spans="1:17" s="80" customFormat="1" ht="20.100000000000001" customHeight="1" thickBot="1">
      <c r="A46" s="66"/>
      <c r="B46" s="67"/>
      <c r="C46" s="68"/>
      <c r="D46" s="69"/>
      <c r="E46" s="70"/>
      <c r="F46" s="71"/>
      <c r="G46" s="67"/>
      <c r="H46" s="72"/>
      <c r="I46" s="72"/>
      <c r="J46" s="72"/>
      <c r="K46" s="72"/>
      <c r="L46" s="72"/>
      <c r="M46" s="72"/>
      <c r="N46" s="73"/>
      <c r="O46" s="74"/>
      <c r="P46" s="75"/>
      <c r="Q46" s="76"/>
    </row>
  </sheetData>
  <sortState xmlns:xlrd2="http://schemas.microsoft.com/office/spreadsheetml/2017/richdata2" ref="B2:P39">
    <sortCondition ref="B2:B39"/>
  </sortState>
  <mergeCells count="1">
    <mergeCell ref="C1:E1"/>
  </mergeCells>
  <printOptions horizontalCentered="1" verticalCentered="1"/>
  <pageMargins left="0.39370078740157483" right="0.39370078740157483" top="0.15748031496062992" bottom="0.15748031496062992" header="0.31496062992125984" footer="0.31496062992125984"/>
  <pageSetup paperSize="9" scale="78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0"/>
    <pageSetUpPr fitToPage="1"/>
  </sheetPr>
  <dimension ref="A1:W46"/>
  <sheetViews>
    <sheetView workbookViewId="0">
      <selection activeCell="S1" sqref="S1"/>
    </sheetView>
  </sheetViews>
  <sheetFormatPr defaultColWidth="9" defaultRowHeight="21"/>
  <cols>
    <col min="1" max="1" width="4.109375" style="10" customWidth="1"/>
    <col min="2" max="2" width="8.6640625" style="10" customWidth="1"/>
    <col min="3" max="3" width="3.109375" style="10" customWidth="1"/>
    <col min="4" max="5" width="10.6640625" style="10" customWidth="1"/>
    <col min="6" max="6" width="3.6640625" style="77" customWidth="1"/>
    <col min="7" max="7" width="3.6640625" style="90" customWidth="1"/>
    <col min="8" max="16" width="3.6640625" style="10" customWidth="1"/>
    <col min="17" max="17" width="18.6640625" style="78" customWidth="1"/>
    <col min="18" max="16384" width="9" style="79"/>
  </cols>
  <sheetData>
    <row r="1" spans="1:23" ht="40.5" customHeight="1">
      <c r="A1" s="1" t="s">
        <v>1</v>
      </c>
      <c r="B1" s="1" t="s">
        <v>2</v>
      </c>
      <c r="C1" s="2" t="s">
        <v>0</v>
      </c>
      <c r="D1" s="3"/>
      <c r="E1" s="4"/>
      <c r="F1" s="5" t="s">
        <v>9</v>
      </c>
      <c r="G1" s="6"/>
      <c r="H1" s="7"/>
      <c r="I1" s="7"/>
      <c r="J1" s="7"/>
      <c r="K1" s="7"/>
      <c r="L1" s="7"/>
      <c r="M1" s="7"/>
      <c r="N1" s="7"/>
      <c r="O1" s="7"/>
      <c r="P1" s="8"/>
      <c r="Q1" s="9"/>
    </row>
    <row r="2" spans="1:23" s="80" customFormat="1" ht="20.100000000000001" customHeight="1">
      <c r="A2" s="11">
        <v>1</v>
      </c>
      <c r="B2" s="85">
        <v>22853</v>
      </c>
      <c r="C2" s="13" t="s">
        <v>132</v>
      </c>
      <c r="D2" s="14" t="s">
        <v>107</v>
      </c>
      <c r="E2" s="15" t="s">
        <v>481</v>
      </c>
      <c r="F2" s="16" t="s">
        <v>10</v>
      </c>
      <c r="G2" s="17"/>
      <c r="H2" s="18"/>
      <c r="I2" s="18"/>
      <c r="J2" s="18"/>
      <c r="K2" s="19"/>
      <c r="L2" s="19"/>
      <c r="M2" s="19"/>
      <c r="N2" s="19"/>
      <c r="O2" s="19"/>
      <c r="P2" s="19"/>
      <c r="Q2" s="21"/>
    </row>
    <row r="3" spans="1:23" s="80" customFormat="1" ht="20.100000000000001" customHeight="1">
      <c r="A3" s="23">
        <v>2</v>
      </c>
      <c r="B3" s="50">
        <v>22870</v>
      </c>
      <c r="C3" s="25" t="s">
        <v>132</v>
      </c>
      <c r="D3" s="26" t="s">
        <v>482</v>
      </c>
      <c r="E3" s="27" t="s">
        <v>483</v>
      </c>
      <c r="F3" s="28" t="s">
        <v>10</v>
      </c>
      <c r="G3" s="29"/>
      <c r="H3" s="30"/>
      <c r="I3" s="30"/>
      <c r="J3" s="30"/>
      <c r="K3" s="30"/>
      <c r="L3" s="30"/>
      <c r="M3" s="30"/>
      <c r="N3" s="30"/>
      <c r="O3" s="30"/>
      <c r="P3" s="30"/>
      <c r="Q3" s="21"/>
    </row>
    <row r="4" spans="1:23" s="80" customFormat="1" ht="20.100000000000001" customHeight="1">
      <c r="A4" s="23">
        <v>3</v>
      </c>
      <c r="B4" s="50">
        <v>22886</v>
      </c>
      <c r="C4" s="25" t="s">
        <v>132</v>
      </c>
      <c r="D4" s="26" t="s">
        <v>484</v>
      </c>
      <c r="E4" s="27" t="s">
        <v>485</v>
      </c>
      <c r="F4" s="28" t="s">
        <v>10</v>
      </c>
      <c r="G4" s="29"/>
      <c r="H4" s="30"/>
      <c r="I4" s="30"/>
      <c r="J4" s="30"/>
      <c r="K4" s="30"/>
      <c r="L4" s="30"/>
      <c r="M4" s="30"/>
      <c r="N4" s="30"/>
      <c r="O4" s="30"/>
      <c r="P4" s="30"/>
      <c r="Q4" s="21"/>
    </row>
    <row r="5" spans="1:23" s="80" customFormat="1" ht="20.100000000000001" customHeight="1">
      <c r="A5" s="23">
        <v>4</v>
      </c>
      <c r="B5" s="50">
        <v>22893</v>
      </c>
      <c r="C5" s="25" t="s">
        <v>132</v>
      </c>
      <c r="D5" s="26" t="s">
        <v>486</v>
      </c>
      <c r="E5" s="27" t="s">
        <v>487</v>
      </c>
      <c r="F5" s="28" t="s">
        <v>10</v>
      </c>
      <c r="G5" s="29"/>
      <c r="H5" s="30"/>
      <c r="I5" s="30"/>
      <c r="J5" s="30"/>
      <c r="K5" s="30"/>
      <c r="L5" s="30"/>
      <c r="M5" s="30"/>
      <c r="N5" s="30"/>
      <c r="O5" s="30"/>
      <c r="P5" s="30"/>
      <c r="Q5" s="32"/>
    </row>
    <row r="6" spans="1:23" s="80" customFormat="1" ht="20.100000000000001" customHeight="1">
      <c r="A6" s="23">
        <v>5</v>
      </c>
      <c r="B6" s="50">
        <v>22896</v>
      </c>
      <c r="C6" s="25" t="s">
        <v>132</v>
      </c>
      <c r="D6" s="26" t="s">
        <v>59</v>
      </c>
      <c r="E6" s="27" t="s">
        <v>34</v>
      </c>
      <c r="F6" s="28" t="s">
        <v>10</v>
      </c>
      <c r="G6" s="29"/>
      <c r="H6" s="30"/>
      <c r="I6" s="30"/>
      <c r="J6" s="30"/>
      <c r="K6" s="30"/>
      <c r="L6" s="30"/>
      <c r="M6" s="30"/>
      <c r="N6" s="30"/>
      <c r="O6" s="30"/>
      <c r="P6" s="30"/>
      <c r="Q6" s="33">
        <f>COUNTIF(I1:I46,"นางสาว")</f>
        <v>0</v>
      </c>
    </row>
    <row r="7" spans="1:23" s="80" customFormat="1" ht="20.100000000000001" customHeight="1">
      <c r="A7" s="23">
        <v>6</v>
      </c>
      <c r="B7" s="50">
        <v>22904</v>
      </c>
      <c r="C7" s="25" t="s">
        <v>132</v>
      </c>
      <c r="D7" s="26" t="s">
        <v>488</v>
      </c>
      <c r="E7" s="27" t="s">
        <v>489</v>
      </c>
      <c r="F7" s="28" t="s">
        <v>10</v>
      </c>
      <c r="G7" s="29"/>
      <c r="H7" s="30"/>
      <c r="I7" s="30"/>
      <c r="J7" s="30"/>
      <c r="K7" s="30"/>
      <c r="L7" s="30"/>
      <c r="M7" s="30"/>
      <c r="N7" s="30"/>
      <c r="O7" s="30"/>
      <c r="P7" s="30"/>
      <c r="Q7" s="34" t="s">
        <v>3</v>
      </c>
    </row>
    <row r="8" spans="1:23" s="80" customFormat="1" ht="20.100000000000001" customHeight="1">
      <c r="A8" s="23">
        <v>7</v>
      </c>
      <c r="B8" s="50">
        <v>22915</v>
      </c>
      <c r="C8" s="25" t="s">
        <v>133</v>
      </c>
      <c r="D8" s="26" t="s">
        <v>678</v>
      </c>
      <c r="E8" s="27" t="s">
        <v>679</v>
      </c>
      <c r="F8" s="28" t="s">
        <v>10</v>
      </c>
      <c r="G8" s="29"/>
      <c r="H8" s="30"/>
      <c r="I8" s="30"/>
      <c r="J8" s="30"/>
      <c r="K8" s="30"/>
      <c r="L8" s="30"/>
      <c r="M8" s="30"/>
      <c r="N8" s="30"/>
      <c r="O8" s="30"/>
      <c r="P8" s="30"/>
      <c r="Q8" s="34" t="s">
        <v>4</v>
      </c>
    </row>
    <row r="9" spans="1:23" s="80" customFormat="1" ht="20.100000000000001" customHeight="1">
      <c r="A9" s="23">
        <v>8</v>
      </c>
      <c r="B9" s="50">
        <v>22916</v>
      </c>
      <c r="C9" s="25" t="s">
        <v>133</v>
      </c>
      <c r="D9" s="26" t="s">
        <v>490</v>
      </c>
      <c r="E9" s="27" t="s">
        <v>491</v>
      </c>
      <c r="F9" s="28" t="s">
        <v>10</v>
      </c>
      <c r="G9" s="29"/>
      <c r="H9" s="30"/>
      <c r="I9" s="30"/>
      <c r="J9" s="30"/>
      <c r="K9" s="30"/>
      <c r="L9" s="30"/>
      <c r="M9" s="30"/>
      <c r="N9" s="30"/>
      <c r="O9" s="30"/>
      <c r="P9" s="30"/>
      <c r="Q9" s="34" t="s">
        <v>5</v>
      </c>
    </row>
    <row r="10" spans="1:23" s="80" customFormat="1" ht="20.100000000000001" customHeight="1">
      <c r="A10" s="23">
        <v>9</v>
      </c>
      <c r="B10" s="50">
        <v>22925</v>
      </c>
      <c r="C10" s="25" t="s">
        <v>133</v>
      </c>
      <c r="D10" s="26" t="s">
        <v>492</v>
      </c>
      <c r="E10" s="27" t="s">
        <v>493</v>
      </c>
      <c r="F10" s="28" t="s">
        <v>10</v>
      </c>
      <c r="G10" s="29"/>
      <c r="H10" s="30"/>
      <c r="I10" s="30"/>
      <c r="J10" s="30"/>
      <c r="K10" s="30"/>
      <c r="L10" s="30"/>
      <c r="M10" s="30"/>
      <c r="N10" s="30"/>
      <c r="O10" s="30"/>
      <c r="P10" s="30"/>
      <c r="Q10" s="35"/>
      <c r="W10" s="81"/>
    </row>
    <row r="11" spans="1:23" s="80" customFormat="1" ht="20.100000000000001" customHeight="1">
      <c r="A11" s="23">
        <v>10</v>
      </c>
      <c r="B11" s="50">
        <v>22934</v>
      </c>
      <c r="C11" s="25" t="s">
        <v>132</v>
      </c>
      <c r="D11" s="26" t="s">
        <v>494</v>
      </c>
      <c r="E11" s="27" t="s">
        <v>495</v>
      </c>
      <c r="F11" s="28" t="s">
        <v>10</v>
      </c>
      <c r="G11" s="29"/>
      <c r="H11" s="30"/>
      <c r="I11" s="30"/>
      <c r="J11" s="30"/>
      <c r="K11" s="30"/>
      <c r="L11" s="30"/>
      <c r="M11" s="30"/>
      <c r="N11" s="30"/>
      <c r="O11" s="30"/>
      <c r="P11" s="30"/>
      <c r="Q11" s="35"/>
    </row>
    <row r="12" spans="1:23" s="80" customFormat="1" ht="20.100000000000001" customHeight="1">
      <c r="A12" s="23">
        <v>11</v>
      </c>
      <c r="B12" s="50">
        <v>22935</v>
      </c>
      <c r="C12" s="25" t="s">
        <v>132</v>
      </c>
      <c r="D12" s="26" t="s">
        <v>115</v>
      </c>
      <c r="E12" s="27" t="s">
        <v>496</v>
      </c>
      <c r="F12" s="28" t="s">
        <v>10</v>
      </c>
      <c r="G12" s="29"/>
      <c r="H12" s="30"/>
      <c r="I12" s="30"/>
      <c r="J12" s="30"/>
      <c r="K12" s="30"/>
      <c r="L12" s="30"/>
      <c r="M12" s="30"/>
      <c r="N12" s="30"/>
      <c r="O12" s="30"/>
      <c r="P12" s="30"/>
      <c r="Q12" s="34" t="s">
        <v>140</v>
      </c>
    </row>
    <row r="13" spans="1:23" s="80" customFormat="1" ht="20.100000000000001" customHeight="1">
      <c r="A13" s="23">
        <v>12</v>
      </c>
      <c r="B13" s="50">
        <v>22940</v>
      </c>
      <c r="C13" s="25" t="s">
        <v>132</v>
      </c>
      <c r="D13" s="26" t="s">
        <v>497</v>
      </c>
      <c r="E13" s="27" t="s">
        <v>498</v>
      </c>
      <c r="F13" s="28" t="s">
        <v>10</v>
      </c>
      <c r="G13" s="29"/>
      <c r="H13" s="30"/>
      <c r="I13" s="30"/>
      <c r="J13" s="30"/>
      <c r="K13" s="30"/>
      <c r="L13" s="30"/>
      <c r="M13" s="30"/>
      <c r="N13" s="30"/>
      <c r="O13" s="30"/>
      <c r="P13" s="30"/>
      <c r="Q13" s="34" t="s">
        <v>68</v>
      </c>
    </row>
    <row r="14" spans="1:23" s="80" customFormat="1" ht="20.100000000000001" customHeight="1">
      <c r="A14" s="23">
        <v>13</v>
      </c>
      <c r="B14" s="50">
        <v>22947</v>
      </c>
      <c r="C14" s="25" t="s">
        <v>133</v>
      </c>
      <c r="D14" s="26" t="s">
        <v>499</v>
      </c>
      <c r="E14" s="27" t="s">
        <v>33</v>
      </c>
      <c r="F14" s="28" t="s">
        <v>10</v>
      </c>
      <c r="G14" s="29"/>
      <c r="H14" s="30"/>
      <c r="I14" s="30"/>
      <c r="J14" s="30"/>
      <c r="K14" s="30"/>
      <c r="L14" s="30"/>
      <c r="M14" s="30"/>
      <c r="N14" s="30"/>
      <c r="O14" s="30"/>
      <c r="P14" s="30"/>
      <c r="Q14" s="34"/>
    </row>
    <row r="15" spans="1:23" s="80" customFormat="1" ht="20.100000000000001" customHeight="1">
      <c r="A15" s="23">
        <v>14</v>
      </c>
      <c r="B15" s="50">
        <v>22949</v>
      </c>
      <c r="C15" s="25" t="s">
        <v>132</v>
      </c>
      <c r="D15" s="26" t="s">
        <v>500</v>
      </c>
      <c r="E15" s="27" t="s">
        <v>501</v>
      </c>
      <c r="F15" s="28" t="s">
        <v>10</v>
      </c>
      <c r="G15" s="29"/>
      <c r="H15" s="30"/>
      <c r="I15" s="30"/>
      <c r="J15" s="30"/>
      <c r="K15" s="30"/>
      <c r="L15" s="30"/>
      <c r="M15" s="30"/>
      <c r="N15" s="30"/>
      <c r="O15" s="30"/>
      <c r="P15" s="30"/>
      <c r="Q15" s="36" t="s">
        <v>6</v>
      </c>
    </row>
    <row r="16" spans="1:23" s="80" customFormat="1" ht="20.100000000000001" customHeight="1">
      <c r="A16" s="23">
        <v>15</v>
      </c>
      <c r="B16" s="50">
        <v>22951</v>
      </c>
      <c r="C16" s="25" t="s">
        <v>132</v>
      </c>
      <c r="D16" s="26" t="s">
        <v>502</v>
      </c>
      <c r="E16" s="27" t="s">
        <v>503</v>
      </c>
      <c r="F16" s="28" t="s">
        <v>10</v>
      </c>
      <c r="G16" s="29"/>
      <c r="H16" s="30"/>
      <c r="I16" s="30"/>
      <c r="J16" s="30"/>
      <c r="K16" s="30"/>
      <c r="L16" s="30"/>
      <c r="M16" s="30"/>
      <c r="N16" s="30"/>
      <c r="O16" s="30"/>
      <c r="P16" s="30"/>
      <c r="Q16" s="37" t="s">
        <v>698</v>
      </c>
    </row>
    <row r="17" spans="1:17" s="80" customFormat="1" ht="20.100000000000001" customHeight="1">
      <c r="A17" s="23">
        <v>16</v>
      </c>
      <c r="B17" s="50">
        <v>22954</v>
      </c>
      <c r="C17" s="25" t="s">
        <v>132</v>
      </c>
      <c r="D17" s="26" t="s">
        <v>13</v>
      </c>
      <c r="E17" s="27" t="s">
        <v>65</v>
      </c>
      <c r="F17" s="28" t="s">
        <v>10</v>
      </c>
      <c r="G17" s="29"/>
      <c r="H17" s="30"/>
      <c r="I17" s="30"/>
      <c r="J17" s="30"/>
      <c r="K17" s="30"/>
      <c r="L17" s="30"/>
      <c r="M17" s="30"/>
      <c r="N17" s="30"/>
      <c r="O17" s="30"/>
      <c r="P17" s="30"/>
      <c r="Q17" s="38" t="s">
        <v>699</v>
      </c>
    </row>
    <row r="18" spans="1:17" s="80" customFormat="1" ht="20.100000000000001" customHeight="1">
      <c r="A18" s="23">
        <v>17</v>
      </c>
      <c r="B18" s="50">
        <v>22960</v>
      </c>
      <c r="C18" s="25" t="s">
        <v>133</v>
      </c>
      <c r="D18" s="26" t="s">
        <v>504</v>
      </c>
      <c r="E18" s="27" t="s">
        <v>505</v>
      </c>
      <c r="F18" s="28" t="s">
        <v>10</v>
      </c>
      <c r="G18" s="29"/>
      <c r="H18" s="30"/>
      <c r="I18" s="30"/>
      <c r="J18" s="30"/>
      <c r="K18" s="30"/>
      <c r="L18" s="30"/>
      <c r="M18" s="30"/>
      <c r="N18" s="30"/>
      <c r="O18" s="30"/>
      <c r="P18" s="30"/>
      <c r="Q18" s="39"/>
    </row>
    <row r="19" spans="1:17" s="80" customFormat="1" ht="20.100000000000001" customHeight="1">
      <c r="A19" s="23">
        <v>18</v>
      </c>
      <c r="B19" s="86">
        <v>22963</v>
      </c>
      <c r="C19" s="41" t="s">
        <v>132</v>
      </c>
      <c r="D19" s="42" t="s">
        <v>506</v>
      </c>
      <c r="E19" s="43" t="s">
        <v>507</v>
      </c>
      <c r="F19" s="28" t="s">
        <v>10</v>
      </c>
      <c r="G19" s="29"/>
      <c r="H19" s="30"/>
      <c r="I19" s="30"/>
      <c r="J19" s="30"/>
      <c r="K19" s="30"/>
      <c r="L19" s="30"/>
      <c r="M19" s="30"/>
      <c r="N19" s="30"/>
      <c r="O19" s="30"/>
      <c r="P19" s="30"/>
      <c r="Q19" s="39"/>
    </row>
    <row r="20" spans="1:17" s="80" customFormat="1" ht="20.100000000000001" customHeight="1">
      <c r="A20" s="23">
        <v>19</v>
      </c>
      <c r="B20" s="50">
        <v>22975</v>
      </c>
      <c r="C20" s="25" t="s">
        <v>132</v>
      </c>
      <c r="D20" s="26" t="s">
        <v>682</v>
      </c>
      <c r="E20" s="27" t="s">
        <v>683</v>
      </c>
      <c r="F20" s="28" t="s">
        <v>10</v>
      </c>
      <c r="G20" s="29"/>
      <c r="H20" s="44"/>
      <c r="I20" s="44"/>
      <c r="J20" s="44"/>
      <c r="K20" s="30"/>
      <c r="L20" s="30"/>
      <c r="M20" s="30"/>
      <c r="N20" s="30"/>
      <c r="O20" s="30"/>
      <c r="P20" s="30"/>
      <c r="Q20" s="39"/>
    </row>
    <row r="21" spans="1:17" s="80" customFormat="1" ht="20.100000000000001" customHeight="1" thickBot="1">
      <c r="A21" s="23">
        <v>20</v>
      </c>
      <c r="B21" s="50">
        <v>22978</v>
      </c>
      <c r="C21" s="45" t="s">
        <v>132</v>
      </c>
      <c r="D21" s="46" t="s">
        <v>508</v>
      </c>
      <c r="E21" s="47" t="s">
        <v>509</v>
      </c>
      <c r="F21" s="28" t="s">
        <v>10</v>
      </c>
      <c r="G21" s="29"/>
      <c r="H21" s="30"/>
      <c r="I21" s="30"/>
      <c r="J21" s="30"/>
      <c r="K21" s="30"/>
      <c r="L21" s="30"/>
      <c r="M21" s="30"/>
      <c r="N21" s="30"/>
      <c r="O21" s="30"/>
      <c r="P21" s="30"/>
      <c r="Q21" s="39"/>
    </row>
    <row r="22" spans="1:17" s="80" customFormat="1" ht="20.100000000000001" customHeight="1">
      <c r="A22" s="23">
        <v>21</v>
      </c>
      <c r="B22" s="50">
        <v>22995</v>
      </c>
      <c r="C22" s="45" t="s">
        <v>133</v>
      </c>
      <c r="D22" s="46" t="s">
        <v>79</v>
      </c>
      <c r="E22" s="47" t="s">
        <v>510</v>
      </c>
      <c r="F22" s="28" t="s">
        <v>11</v>
      </c>
      <c r="G22" s="29"/>
      <c r="H22" s="44"/>
      <c r="I22" s="44"/>
      <c r="J22" s="44"/>
      <c r="K22" s="30"/>
      <c r="L22" s="30"/>
      <c r="M22" s="30"/>
      <c r="N22" s="30"/>
      <c r="O22" s="30"/>
      <c r="P22" s="30"/>
      <c r="Q22" s="48" t="s">
        <v>7</v>
      </c>
    </row>
    <row r="23" spans="1:17" s="80" customFormat="1" ht="20.100000000000001" customHeight="1">
      <c r="A23" s="23">
        <v>22</v>
      </c>
      <c r="B23" s="50">
        <v>23014</v>
      </c>
      <c r="C23" s="45" t="s">
        <v>133</v>
      </c>
      <c r="D23" s="46" t="s">
        <v>98</v>
      </c>
      <c r="E23" s="47" t="s">
        <v>71</v>
      </c>
      <c r="F23" s="28" t="s">
        <v>11</v>
      </c>
      <c r="G23" s="50"/>
      <c r="H23" s="30"/>
      <c r="I23" s="30"/>
      <c r="J23" s="30"/>
      <c r="K23" s="30"/>
      <c r="L23" s="30"/>
      <c r="M23" s="30"/>
      <c r="N23" s="30"/>
      <c r="O23" s="30"/>
      <c r="P23" s="30"/>
      <c r="Q23" s="49" t="str">
        <f>CONCATENATE("ชาย ",COUNTIF($F$1:$F$68,"ช")," คน")</f>
        <v>ชาย 22 คน</v>
      </c>
    </row>
    <row r="24" spans="1:17" s="80" customFormat="1" ht="20.100000000000001" customHeight="1">
      <c r="A24" s="23">
        <v>23</v>
      </c>
      <c r="B24" s="50">
        <v>23018</v>
      </c>
      <c r="C24" s="45" t="s">
        <v>133</v>
      </c>
      <c r="D24" s="46" t="s">
        <v>511</v>
      </c>
      <c r="E24" s="47" t="s">
        <v>60</v>
      </c>
      <c r="F24" s="28" t="s">
        <v>11</v>
      </c>
      <c r="G24" s="29"/>
      <c r="H24" s="30"/>
      <c r="I24" s="30"/>
      <c r="J24" s="30"/>
      <c r="K24" s="30"/>
      <c r="L24" s="30"/>
      <c r="M24" s="30"/>
      <c r="N24" s="30"/>
      <c r="O24" s="30"/>
      <c r="P24" s="30"/>
      <c r="Q24" s="49" t="str">
        <f>CONCATENATE("หญิง ",COUNTIF($F$1:$F$68,"ญ")," คน")</f>
        <v>หญิง 15 คน</v>
      </c>
    </row>
    <row r="25" spans="1:17" s="80" customFormat="1" ht="20.100000000000001" customHeight="1">
      <c r="A25" s="23">
        <v>24</v>
      </c>
      <c r="B25" s="50">
        <v>23036</v>
      </c>
      <c r="C25" s="45" t="s">
        <v>133</v>
      </c>
      <c r="D25" s="46" t="s">
        <v>512</v>
      </c>
      <c r="E25" s="47" t="s">
        <v>513</v>
      </c>
      <c r="F25" s="28" t="s">
        <v>11</v>
      </c>
      <c r="G25" s="29"/>
      <c r="H25" s="30"/>
      <c r="I25" s="30"/>
      <c r="J25" s="30"/>
      <c r="K25" s="30"/>
      <c r="L25" s="30"/>
      <c r="M25" s="30"/>
      <c r="N25" s="30"/>
      <c r="O25" s="30"/>
      <c r="P25" s="30"/>
      <c r="Q25" s="49" t="str">
        <f>CONCATENATE("รวม ",COUNTA($F$2:$F$68)," คน")</f>
        <v>รวม 37 คน</v>
      </c>
    </row>
    <row r="26" spans="1:17" s="80" customFormat="1" ht="20.100000000000001" customHeight="1">
      <c r="A26" s="23">
        <v>25</v>
      </c>
      <c r="B26" s="50">
        <v>23044</v>
      </c>
      <c r="C26" s="45" t="s">
        <v>133</v>
      </c>
      <c r="D26" s="46" t="s">
        <v>398</v>
      </c>
      <c r="E26" s="47" t="s">
        <v>451</v>
      </c>
      <c r="F26" s="53" t="s">
        <v>11</v>
      </c>
      <c r="G26" s="29"/>
      <c r="H26" s="30"/>
      <c r="I26" s="30"/>
      <c r="J26" s="30"/>
      <c r="K26" s="30"/>
      <c r="L26" s="30"/>
      <c r="M26" s="30"/>
      <c r="N26" s="30"/>
      <c r="O26" s="30"/>
      <c r="P26" s="30"/>
      <c r="Q26" s="49" t="s">
        <v>723</v>
      </c>
    </row>
    <row r="27" spans="1:17" s="80" customFormat="1" ht="20.100000000000001" customHeight="1">
      <c r="A27" s="23">
        <v>26</v>
      </c>
      <c r="B27" s="50">
        <v>23046</v>
      </c>
      <c r="C27" s="45" t="s">
        <v>133</v>
      </c>
      <c r="D27" s="46" t="s">
        <v>514</v>
      </c>
      <c r="E27" s="47" t="s">
        <v>515</v>
      </c>
      <c r="F27" s="53" t="s">
        <v>11</v>
      </c>
      <c r="G27" s="29"/>
      <c r="H27" s="30"/>
      <c r="I27" s="30"/>
      <c r="J27" s="30"/>
      <c r="K27" s="30"/>
      <c r="L27" s="30"/>
      <c r="M27" s="30"/>
      <c r="N27" s="30"/>
      <c r="O27" s="30"/>
      <c r="P27" s="30"/>
      <c r="Q27" s="49"/>
    </row>
    <row r="28" spans="1:17" s="80" customFormat="1" ht="20.100000000000001" customHeight="1">
      <c r="A28" s="23">
        <v>27</v>
      </c>
      <c r="B28" s="50">
        <v>23047</v>
      </c>
      <c r="C28" s="45" t="s">
        <v>133</v>
      </c>
      <c r="D28" s="46" t="s">
        <v>516</v>
      </c>
      <c r="E28" s="47" t="s">
        <v>517</v>
      </c>
      <c r="F28" s="53" t="s">
        <v>11</v>
      </c>
      <c r="G28" s="29"/>
      <c r="H28" s="30"/>
      <c r="I28" s="30"/>
      <c r="J28" s="30"/>
      <c r="K28" s="30"/>
      <c r="L28" s="30"/>
      <c r="M28" s="30"/>
      <c r="N28" s="30"/>
      <c r="O28" s="30"/>
      <c r="P28" s="30"/>
      <c r="Q28" s="49"/>
    </row>
    <row r="29" spans="1:17" s="80" customFormat="1" ht="20.100000000000001" customHeight="1">
      <c r="A29" s="23">
        <v>28</v>
      </c>
      <c r="B29" s="50">
        <v>23052</v>
      </c>
      <c r="C29" s="45" t="s">
        <v>133</v>
      </c>
      <c r="D29" s="46" t="s">
        <v>518</v>
      </c>
      <c r="E29" s="47" t="s">
        <v>519</v>
      </c>
      <c r="F29" s="53" t="s">
        <v>11</v>
      </c>
      <c r="G29" s="29"/>
      <c r="H29" s="30"/>
      <c r="I29" s="30"/>
      <c r="J29" s="30"/>
      <c r="K29" s="30"/>
      <c r="L29" s="30"/>
      <c r="M29" s="30"/>
      <c r="N29" s="30"/>
      <c r="O29" s="30"/>
      <c r="P29" s="30"/>
      <c r="Q29" s="49"/>
    </row>
    <row r="30" spans="1:17" s="80" customFormat="1" ht="20.100000000000001" customHeight="1">
      <c r="A30" s="23">
        <v>29</v>
      </c>
      <c r="B30" s="50">
        <v>23059</v>
      </c>
      <c r="C30" s="45" t="s">
        <v>133</v>
      </c>
      <c r="D30" s="46" t="s">
        <v>520</v>
      </c>
      <c r="E30" s="47" t="s">
        <v>18</v>
      </c>
      <c r="F30" s="53" t="s">
        <v>11</v>
      </c>
      <c r="G30" s="29"/>
      <c r="H30" s="30"/>
      <c r="I30" s="30"/>
      <c r="J30" s="30"/>
      <c r="K30" s="30"/>
      <c r="L30" s="30"/>
      <c r="M30" s="30"/>
      <c r="N30" s="30"/>
      <c r="O30" s="30"/>
      <c r="P30" s="30"/>
      <c r="Q30" s="49"/>
    </row>
    <row r="31" spans="1:17" s="80" customFormat="1" ht="20.100000000000001" customHeight="1">
      <c r="A31" s="23">
        <v>30</v>
      </c>
      <c r="B31" s="50">
        <v>23091</v>
      </c>
      <c r="C31" s="45" t="s">
        <v>133</v>
      </c>
      <c r="D31" s="46" t="s">
        <v>521</v>
      </c>
      <c r="E31" s="47" t="s">
        <v>67</v>
      </c>
      <c r="F31" s="53" t="s">
        <v>11</v>
      </c>
      <c r="G31" s="29"/>
      <c r="H31" s="30"/>
      <c r="I31" s="30"/>
      <c r="J31" s="30"/>
      <c r="K31" s="30"/>
      <c r="L31" s="30"/>
      <c r="M31" s="30"/>
      <c r="N31" s="30"/>
      <c r="O31" s="30"/>
      <c r="P31" s="30"/>
      <c r="Q31" s="49"/>
    </row>
    <row r="32" spans="1:17" s="80" customFormat="1" ht="20.100000000000001" customHeight="1">
      <c r="A32" s="23">
        <v>31</v>
      </c>
      <c r="B32" s="50">
        <v>23095</v>
      </c>
      <c r="C32" s="45" t="s">
        <v>133</v>
      </c>
      <c r="D32" s="46" t="s">
        <v>309</v>
      </c>
      <c r="E32" s="47" t="s">
        <v>522</v>
      </c>
      <c r="F32" s="53" t="s">
        <v>11</v>
      </c>
      <c r="G32" s="29"/>
      <c r="H32" s="30"/>
      <c r="I32" s="30"/>
      <c r="J32" s="30"/>
      <c r="K32" s="30"/>
      <c r="L32" s="30"/>
      <c r="M32" s="30"/>
      <c r="N32" s="30"/>
      <c r="O32" s="30"/>
      <c r="P32" s="30"/>
      <c r="Q32" s="49"/>
    </row>
    <row r="33" spans="1:17" s="80" customFormat="1" ht="20.100000000000001" customHeight="1">
      <c r="A33" s="23">
        <v>32</v>
      </c>
      <c r="B33" s="50">
        <v>23108</v>
      </c>
      <c r="C33" s="45" t="s">
        <v>133</v>
      </c>
      <c r="D33" s="46" t="s">
        <v>523</v>
      </c>
      <c r="E33" s="47" t="s">
        <v>21</v>
      </c>
      <c r="F33" s="28" t="s">
        <v>11</v>
      </c>
      <c r="G33" s="29"/>
      <c r="H33" s="30"/>
      <c r="I33" s="30"/>
      <c r="J33" s="30"/>
      <c r="K33" s="30"/>
      <c r="L33" s="30"/>
      <c r="M33" s="30"/>
      <c r="N33" s="30"/>
      <c r="O33" s="30"/>
      <c r="P33" s="30"/>
      <c r="Q33" s="49"/>
    </row>
    <row r="34" spans="1:17" s="80" customFormat="1" ht="20.100000000000001" customHeight="1">
      <c r="A34" s="23">
        <v>33</v>
      </c>
      <c r="B34" s="50">
        <v>23111</v>
      </c>
      <c r="C34" s="45" t="s">
        <v>133</v>
      </c>
      <c r="D34" s="46" t="s">
        <v>524</v>
      </c>
      <c r="E34" s="47" t="s">
        <v>525</v>
      </c>
      <c r="F34" s="53" t="s">
        <v>11</v>
      </c>
      <c r="G34" s="29"/>
      <c r="H34" s="30"/>
      <c r="I34" s="30"/>
      <c r="J34" s="30"/>
      <c r="K34" s="30"/>
      <c r="L34" s="30"/>
      <c r="M34" s="30"/>
      <c r="N34" s="30"/>
      <c r="O34" s="30"/>
      <c r="P34" s="30"/>
      <c r="Q34" s="49"/>
    </row>
    <row r="35" spans="1:17" s="80" customFormat="1" ht="20.100000000000001" customHeight="1">
      <c r="A35" s="23">
        <v>34</v>
      </c>
      <c r="B35" s="50">
        <v>23596</v>
      </c>
      <c r="C35" s="45" t="s">
        <v>132</v>
      </c>
      <c r="D35" s="46" t="s">
        <v>526</v>
      </c>
      <c r="E35" s="47" t="s">
        <v>102</v>
      </c>
      <c r="F35" s="53" t="s">
        <v>10</v>
      </c>
      <c r="G35" s="50"/>
      <c r="H35" s="30"/>
      <c r="I35" s="30"/>
      <c r="J35" s="30"/>
      <c r="K35" s="30"/>
      <c r="L35" s="30"/>
      <c r="M35" s="30"/>
      <c r="N35" s="30"/>
      <c r="O35" s="30"/>
      <c r="P35" s="30"/>
      <c r="Q35" s="49"/>
    </row>
    <row r="36" spans="1:17" s="80" customFormat="1" ht="20.100000000000001" customHeight="1">
      <c r="A36" s="23">
        <v>35</v>
      </c>
      <c r="B36" s="50">
        <v>24051</v>
      </c>
      <c r="C36" s="45" t="s">
        <v>133</v>
      </c>
      <c r="D36" s="46" t="s">
        <v>709</v>
      </c>
      <c r="E36" s="47" t="s">
        <v>710</v>
      </c>
      <c r="F36" s="53" t="s">
        <v>11</v>
      </c>
      <c r="G36" s="50"/>
      <c r="H36" s="30"/>
      <c r="I36" s="30"/>
      <c r="J36" s="30"/>
      <c r="K36" s="30"/>
      <c r="L36" s="30"/>
      <c r="M36" s="30"/>
      <c r="N36" s="30"/>
      <c r="O36" s="30"/>
      <c r="P36" s="30"/>
      <c r="Q36" s="49"/>
    </row>
    <row r="37" spans="1:17" s="80" customFormat="1" ht="20.100000000000001" customHeight="1">
      <c r="A37" s="23">
        <v>36</v>
      </c>
      <c r="B37" s="50">
        <v>24064</v>
      </c>
      <c r="C37" s="45" t="s">
        <v>132</v>
      </c>
      <c r="D37" s="46" t="s">
        <v>721</v>
      </c>
      <c r="E37" s="47" t="s">
        <v>722</v>
      </c>
      <c r="F37" s="53" t="s">
        <v>10</v>
      </c>
      <c r="G37" s="50"/>
      <c r="H37" s="30"/>
      <c r="I37" s="30"/>
      <c r="J37" s="30"/>
      <c r="K37" s="30"/>
      <c r="L37" s="30"/>
      <c r="M37" s="30"/>
      <c r="N37" s="30"/>
      <c r="O37" s="30"/>
      <c r="P37" s="30"/>
      <c r="Q37" s="49"/>
    </row>
    <row r="38" spans="1:17" s="80" customFormat="1" ht="20.100000000000001" customHeight="1">
      <c r="A38" s="23">
        <v>37</v>
      </c>
      <c r="B38" s="50">
        <v>24067</v>
      </c>
      <c r="C38" s="45" t="s">
        <v>133</v>
      </c>
      <c r="D38" s="46" t="s">
        <v>724</v>
      </c>
      <c r="E38" s="47" t="s">
        <v>725</v>
      </c>
      <c r="F38" s="53" t="s">
        <v>11</v>
      </c>
      <c r="G38" s="50"/>
      <c r="H38" s="30"/>
      <c r="I38" s="30"/>
      <c r="J38" s="30"/>
      <c r="K38" s="30"/>
      <c r="L38" s="30"/>
      <c r="M38" s="30"/>
      <c r="N38" s="30"/>
      <c r="O38" s="30"/>
      <c r="P38" s="30"/>
      <c r="Q38" s="54"/>
    </row>
    <row r="39" spans="1:17" s="80" customFormat="1" ht="20.100000000000001" customHeight="1">
      <c r="A39" s="23"/>
      <c r="B39" s="50"/>
      <c r="C39" s="45"/>
      <c r="D39" s="46"/>
      <c r="E39" s="47"/>
      <c r="F39" s="53"/>
      <c r="G39" s="50"/>
      <c r="H39" s="30"/>
      <c r="I39" s="30"/>
      <c r="J39" s="30"/>
      <c r="K39" s="30"/>
      <c r="L39" s="30"/>
      <c r="M39" s="30"/>
      <c r="N39" s="30"/>
      <c r="O39" s="30"/>
      <c r="P39" s="30"/>
      <c r="Q39" s="55"/>
    </row>
    <row r="40" spans="1:17" s="80" customFormat="1" ht="20.100000000000001" customHeight="1">
      <c r="A40" s="23"/>
      <c r="B40" s="56"/>
      <c r="C40" s="57"/>
      <c r="D40" s="58"/>
      <c r="E40" s="59"/>
      <c r="F40" s="60"/>
      <c r="G40" s="56"/>
      <c r="H40" s="61"/>
      <c r="I40" s="61"/>
      <c r="J40" s="61"/>
      <c r="K40" s="61"/>
      <c r="L40" s="61"/>
      <c r="M40" s="61"/>
      <c r="N40" s="61"/>
      <c r="O40" s="61"/>
      <c r="P40" s="61"/>
      <c r="Q40" s="55"/>
    </row>
    <row r="41" spans="1:17" s="80" customFormat="1" ht="20.100000000000001" customHeight="1">
      <c r="A41" s="23"/>
      <c r="B41" s="56"/>
      <c r="C41" s="57"/>
      <c r="D41" s="58"/>
      <c r="E41" s="59"/>
      <c r="F41" s="60"/>
      <c r="G41" s="56"/>
      <c r="H41" s="61"/>
      <c r="I41" s="61"/>
      <c r="J41" s="61"/>
      <c r="K41" s="61"/>
      <c r="L41" s="61"/>
      <c r="M41" s="61"/>
      <c r="N41" s="63"/>
      <c r="O41" s="61"/>
      <c r="P41" s="61"/>
      <c r="Q41" s="55"/>
    </row>
    <row r="42" spans="1:17" s="80" customFormat="1" ht="20.100000000000001" customHeight="1">
      <c r="A42" s="23"/>
      <c r="B42" s="56"/>
      <c r="C42" s="57"/>
      <c r="D42" s="58"/>
      <c r="E42" s="59"/>
      <c r="F42" s="60"/>
      <c r="G42" s="56"/>
      <c r="H42" s="61"/>
      <c r="I42" s="61"/>
      <c r="J42" s="61"/>
      <c r="K42" s="61"/>
      <c r="L42" s="61"/>
      <c r="M42" s="61"/>
      <c r="N42" s="63"/>
      <c r="O42" s="64"/>
      <c r="P42" s="61"/>
      <c r="Q42" s="55"/>
    </row>
    <row r="43" spans="1:17" s="80" customFormat="1" ht="20.100000000000001" customHeight="1">
      <c r="A43" s="23"/>
      <c r="B43" s="56"/>
      <c r="C43" s="57"/>
      <c r="D43" s="58"/>
      <c r="E43" s="59"/>
      <c r="F43" s="60"/>
      <c r="G43" s="56"/>
      <c r="H43" s="61"/>
      <c r="I43" s="61"/>
      <c r="J43" s="61"/>
      <c r="K43" s="61"/>
      <c r="L43" s="61"/>
      <c r="M43" s="61"/>
      <c r="N43" s="63"/>
      <c r="O43" s="64"/>
      <c r="P43" s="61"/>
      <c r="Q43" s="55"/>
    </row>
    <row r="44" spans="1:17" s="80" customFormat="1" ht="20.100000000000001" customHeight="1">
      <c r="A44" s="23"/>
      <c r="B44" s="56"/>
      <c r="C44" s="57"/>
      <c r="D44" s="58"/>
      <c r="E44" s="59"/>
      <c r="F44" s="60"/>
      <c r="G44" s="56"/>
      <c r="H44" s="61"/>
      <c r="I44" s="61"/>
      <c r="J44" s="61"/>
      <c r="K44" s="61"/>
      <c r="L44" s="61"/>
      <c r="M44" s="61"/>
      <c r="N44" s="63"/>
      <c r="O44" s="64"/>
      <c r="P44" s="62"/>
      <c r="Q44" s="55"/>
    </row>
    <row r="45" spans="1:17" s="80" customFormat="1" ht="20.100000000000001" customHeight="1">
      <c r="A45" s="65"/>
      <c r="B45" s="56"/>
      <c r="C45" s="57"/>
      <c r="D45" s="58"/>
      <c r="E45" s="59"/>
      <c r="F45" s="60"/>
      <c r="G45" s="56"/>
      <c r="H45" s="61"/>
      <c r="I45" s="61"/>
      <c r="J45" s="61"/>
      <c r="K45" s="61"/>
      <c r="L45" s="61"/>
      <c r="M45" s="61"/>
      <c r="N45" s="63"/>
      <c r="O45" s="64"/>
      <c r="P45" s="62"/>
      <c r="Q45" s="55"/>
    </row>
    <row r="46" spans="1:17" s="80" customFormat="1" ht="20.100000000000001" customHeight="1" thickBot="1">
      <c r="A46" s="66"/>
      <c r="B46" s="67"/>
      <c r="C46" s="68"/>
      <c r="D46" s="69"/>
      <c r="E46" s="70"/>
      <c r="F46" s="71"/>
      <c r="G46" s="67"/>
      <c r="H46" s="72"/>
      <c r="I46" s="72"/>
      <c r="J46" s="72"/>
      <c r="K46" s="72"/>
      <c r="L46" s="72"/>
      <c r="M46" s="72"/>
      <c r="N46" s="73"/>
      <c r="O46" s="74"/>
      <c r="P46" s="75"/>
      <c r="Q46" s="76"/>
    </row>
  </sheetData>
  <sortState xmlns:xlrd2="http://schemas.microsoft.com/office/spreadsheetml/2017/richdata2" ref="B2:P33">
    <sortCondition ref="B2:B33"/>
  </sortState>
  <mergeCells count="1">
    <mergeCell ref="C1:E1"/>
  </mergeCells>
  <printOptions horizontalCentered="1" verticalCentered="1"/>
  <pageMargins left="0.39370078740157483" right="0.39370078740157483" top="0.15748031496062992" bottom="0.15748031496062992" header="0.31496062992125984" footer="0.31496062992125984"/>
  <pageSetup paperSize="9" scale="78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0"/>
    <pageSetUpPr fitToPage="1"/>
  </sheetPr>
  <dimension ref="A1:W46"/>
  <sheetViews>
    <sheetView workbookViewId="0">
      <selection activeCell="R1" sqref="R1"/>
    </sheetView>
  </sheetViews>
  <sheetFormatPr defaultColWidth="9" defaultRowHeight="21"/>
  <cols>
    <col min="1" max="1" width="4.109375" style="10" customWidth="1"/>
    <col min="2" max="2" width="8.6640625" style="10" customWidth="1"/>
    <col min="3" max="3" width="3.109375" style="10" customWidth="1"/>
    <col min="4" max="5" width="10.6640625" style="10" customWidth="1"/>
    <col min="6" max="6" width="3.6640625" style="77" customWidth="1"/>
    <col min="7" max="7" width="3.6640625" style="90" customWidth="1"/>
    <col min="8" max="16" width="3.6640625" style="10" customWidth="1"/>
    <col min="17" max="17" width="18.6640625" style="78" customWidth="1"/>
    <col min="18" max="16384" width="9" style="79"/>
  </cols>
  <sheetData>
    <row r="1" spans="1:23" ht="40.5" customHeight="1">
      <c r="A1" s="1" t="s">
        <v>1</v>
      </c>
      <c r="B1" s="1" t="s">
        <v>2</v>
      </c>
      <c r="C1" s="2" t="s">
        <v>0</v>
      </c>
      <c r="D1" s="3"/>
      <c r="E1" s="4"/>
      <c r="F1" s="5" t="s">
        <v>9</v>
      </c>
      <c r="G1" s="6"/>
      <c r="H1" s="87"/>
      <c r="I1" s="87"/>
      <c r="J1" s="7"/>
      <c r="K1" s="7"/>
      <c r="L1" s="7"/>
      <c r="M1" s="7"/>
      <c r="N1" s="7"/>
      <c r="O1" s="7"/>
      <c r="P1" s="8"/>
      <c r="Q1" s="9"/>
    </row>
    <row r="2" spans="1:23" s="80" customFormat="1" ht="20.100000000000001" customHeight="1">
      <c r="A2" s="11">
        <v>1</v>
      </c>
      <c r="B2" s="85">
        <v>22859</v>
      </c>
      <c r="C2" s="13" t="s">
        <v>133</v>
      </c>
      <c r="D2" s="14" t="s">
        <v>527</v>
      </c>
      <c r="E2" s="15" t="s">
        <v>92</v>
      </c>
      <c r="F2" s="16" t="s">
        <v>10</v>
      </c>
      <c r="G2" s="17"/>
      <c r="H2" s="18"/>
      <c r="I2" s="18"/>
      <c r="J2" s="18"/>
      <c r="K2" s="19"/>
      <c r="L2" s="19"/>
      <c r="M2" s="19"/>
      <c r="N2" s="19"/>
      <c r="O2" s="19"/>
      <c r="P2" s="19"/>
      <c r="Q2" s="21"/>
    </row>
    <row r="3" spans="1:23" s="80" customFormat="1" ht="20.100000000000001" customHeight="1">
      <c r="A3" s="23">
        <v>2</v>
      </c>
      <c r="B3" s="50">
        <v>22863</v>
      </c>
      <c r="C3" s="25" t="s">
        <v>132</v>
      </c>
      <c r="D3" s="26" t="s">
        <v>528</v>
      </c>
      <c r="E3" s="27" t="s">
        <v>116</v>
      </c>
      <c r="F3" s="28" t="s">
        <v>10</v>
      </c>
      <c r="G3" s="29"/>
      <c r="H3" s="30"/>
      <c r="I3" s="30"/>
      <c r="J3" s="30"/>
      <c r="K3" s="30"/>
      <c r="L3" s="30"/>
      <c r="M3" s="30"/>
      <c r="N3" s="30"/>
      <c r="O3" s="30"/>
      <c r="P3" s="30"/>
      <c r="Q3" s="21"/>
    </row>
    <row r="4" spans="1:23" s="80" customFormat="1" ht="20.100000000000001" customHeight="1">
      <c r="A4" s="23">
        <v>3</v>
      </c>
      <c r="B4" s="50">
        <v>22866</v>
      </c>
      <c r="C4" s="25" t="s">
        <v>132</v>
      </c>
      <c r="D4" s="26" t="s">
        <v>529</v>
      </c>
      <c r="E4" s="27" t="s">
        <v>530</v>
      </c>
      <c r="F4" s="28" t="s">
        <v>10</v>
      </c>
      <c r="G4" s="29"/>
      <c r="H4" s="30"/>
      <c r="I4" s="30"/>
      <c r="J4" s="30"/>
      <c r="K4" s="30"/>
      <c r="L4" s="30"/>
      <c r="M4" s="30"/>
      <c r="N4" s="30"/>
      <c r="O4" s="30"/>
      <c r="P4" s="30"/>
      <c r="Q4" s="21"/>
    </row>
    <row r="5" spans="1:23" s="80" customFormat="1" ht="20.100000000000001" customHeight="1">
      <c r="A5" s="23">
        <v>4</v>
      </c>
      <c r="B5" s="50">
        <v>22868</v>
      </c>
      <c r="C5" s="25" t="s">
        <v>133</v>
      </c>
      <c r="D5" s="26" t="s">
        <v>531</v>
      </c>
      <c r="E5" s="27" t="s">
        <v>101</v>
      </c>
      <c r="F5" s="28" t="s">
        <v>10</v>
      </c>
      <c r="G5" s="29"/>
      <c r="H5" s="30"/>
      <c r="I5" s="30"/>
      <c r="J5" s="30"/>
      <c r="K5" s="30"/>
      <c r="L5" s="30"/>
      <c r="M5" s="30"/>
      <c r="N5" s="30"/>
      <c r="O5" s="30"/>
      <c r="P5" s="30"/>
      <c r="Q5" s="32"/>
    </row>
    <row r="6" spans="1:23" s="80" customFormat="1" ht="20.100000000000001" customHeight="1">
      <c r="A6" s="23">
        <v>5</v>
      </c>
      <c r="B6" s="50">
        <v>22871</v>
      </c>
      <c r="C6" s="25" t="s">
        <v>132</v>
      </c>
      <c r="D6" s="26" t="s">
        <v>532</v>
      </c>
      <c r="E6" s="27" t="s">
        <v>533</v>
      </c>
      <c r="F6" s="28" t="s">
        <v>10</v>
      </c>
      <c r="G6" s="29"/>
      <c r="H6" s="30"/>
      <c r="I6" s="30"/>
      <c r="J6" s="30"/>
      <c r="K6" s="30"/>
      <c r="L6" s="30"/>
      <c r="M6" s="30"/>
      <c r="N6" s="30"/>
      <c r="O6" s="30"/>
      <c r="P6" s="30"/>
      <c r="Q6" s="33">
        <f>COUNTIF(I1:I46,"นางสาว")</f>
        <v>0</v>
      </c>
    </row>
    <row r="7" spans="1:23" s="80" customFormat="1" ht="20.100000000000001" customHeight="1">
      <c r="A7" s="23">
        <v>6</v>
      </c>
      <c r="B7" s="50">
        <v>22885</v>
      </c>
      <c r="C7" s="25" t="s">
        <v>133</v>
      </c>
      <c r="D7" s="26" t="s">
        <v>534</v>
      </c>
      <c r="E7" s="27" t="s">
        <v>535</v>
      </c>
      <c r="F7" s="28" t="s">
        <v>10</v>
      </c>
      <c r="G7" s="29"/>
      <c r="H7" s="30"/>
      <c r="I7" s="30"/>
      <c r="J7" s="30"/>
      <c r="K7" s="30"/>
      <c r="L7" s="30"/>
      <c r="M7" s="30"/>
      <c r="N7" s="30"/>
      <c r="O7" s="30"/>
      <c r="P7" s="30"/>
      <c r="Q7" s="34" t="s">
        <v>3</v>
      </c>
    </row>
    <row r="8" spans="1:23" s="80" customFormat="1" ht="20.100000000000001" customHeight="1">
      <c r="A8" s="23">
        <v>7</v>
      </c>
      <c r="B8" s="50">
        <v>22887</v>
      </c>
      <c r="C8" s="25" t="s">
        <v>132</v>
      </c>
      <c r="D8" s="26" t="s">
        <v>94</v>
      </c>
      <c r="E8" s="27" t="s">
        <v>536</v>
      </c>
      <c r="F8" s="28" t="s">
        <v>10</v>
      </c>
      <c r="G8" s="29"/>
      <c r="H8" s="30"/>
      <c r="I8" s="30"/>
      <c r="J8" s="30"/>
      <c r="K8" s="30"/>
      <c r="L8" s="30"/>
      <c r="M8" s="30"/>
      <c r="N8" s="30"/>
      <c r="O8" s="30"/>
      <c r="P8" s="30"/>
      <c r="Q8" s="34" t="s">
        <v>4</v>
      </c>
    </row>
    <row r="9" spans="1:23" s="80" customFormat="1" ht="20.100000000000001" customHeight="1">
      <c r="A9" s="23">
        <v>8</v>
      </c>
      <c r="B9" s="50">
        <v>22894</v>
      </c>
      <c r="C9" s="25" t="s">
        <v>132</v>
      </c>
      <c r="D9" s="26" t="s">
        <v>537</v>
      </c>
      <c r="E9" s="27" t="s">
        <v>45</v>
      </c>
      <c r="F9" s="28" t="s">
        <v>10</v>
      </c>
      <c r="G9" s="29"/>
      <c r="H9" s="30"/>
      <c r="I9" s="30"/>
      <c r="J9" s="30"/>
      <c r="K9" s="30"/>
      <c r="L9" s="30"/>
      <c r="M9" s="30"/>
      <c r="N9" s="30"/>
      <c r="O9" s="30"/>
      <c r="P9" s="30"/>
      <c r="Q9" s="34" t="s">
        <v>5</v>
      </c>
    </row>
    <row r="10" spans="1:23" s="80" customFormat="1" ht="20.100000000000001" customHeight="1">
      <c r="A10" s="23">
        <v>9</v>
      </c>
      <c r="B10" s="50">
        <v>22911</v>
      </c>
      <c r="C10" s="25" t="s">
        <v>132</v>
      </c>
      <c r="D10" s="26" t="s">
        <v>538</v>
      </c>
      <c r="E10" s="27" t="s">
        <v>125</v>
      </c>
      <c r="F10" s="28" t="s">
        <v>10</v>
      </c>
      <c r="G10" s="29"/>
      <c r="H10" s="30"/>
      <c r="I10" s="30"/>
      <c r="J10" s="30"/>
      <c r="K10" s="30"/>
      <c r="L10" s="30"/>
      <c r="M10" s="30"/>
      <c r="N10" s="30"/>
      <c r="O10" s="30"/>
      <c r="P10" s="30"/>
      <c r="Q10" s="35"/>
      <c r="W10" s="81"/>
    </row>
    <row r="11" spans="1:23" s="80" customFormat="1" ht="20.100000000000001" customHeight="1">
      <c r="A11" s="23">
        <v>10</v>
      </c>
      <c r="B11" s="50">
        <v>22922</v>
      </c>
      <c r="C11" s="25" t="s">
        <v>132</v>
      </c>
      <c r="D11" s="26" t="s">
        <v>249</v>
      </c>
      <c r="E11" s="27" t="s">
        <v>539</v>
      </c>
      <c r="F11" s="28" t="s">
        <v>10</v>
      </c>
      <c r="G11" s="29"/>
      <c r="H11" s="30"/>
      <c r="I11" s="30"/>
      <c r="J11" s="30"/>
      <c r="K11" s="30"/>
      <c r="L11" s="30"/>
      <c r="M11" s="30"/>
      <c r="N11" s="30"/>
      <c r="O11" s="30"/>
      <c r="P11" s="30"/>
      <c r="Q11" s="35"/>
    </row>
    <row r="12" spans="1:23" s="80" customFormat="1" ht="20.100000000000001" customHeight="1">
      <c r="A12" s="23">
        <v>11</v>
      </c>
      <c r="B12" s="50">
        <v>22929</v>
      </c>
      <c r="C12" s="25" t="s">
        <v>132</v>
      </c>
      <c r="D12" s="26" t="s">
        <v>117</v>
      </c>
      <c r="E12" s="27" t="s">
        <v>57</v>
      </c>
      <c r="F12" s="28" t="s">
        <v>10</v>
      </c>
      <c r="G12" s="29"/>
      <c r="H12" s="30"/>
      <c r="I12" s="30"/>
      <c r="J12" s="30"/>
      <c r="K12" s="30"/>
      <c r="L12" s="30"/>
      <c r="M12" s="30"/>
      <c r="N12" s="30"/>
      <c r="O12" s="30"/>
      <c r="P12" s="30"/>
      <c r="Q12" s="34" t="s">
        <v>141</v>
      </c>
    </row>
    <row r="13" spans="1:23" s="80" customFormat="1" ht="20.100000000000001" customHeight="1">
      <c r="A13" s="23">
        <v>12</v>
      </c>
      <c r="B13" s="50">
        <v>22933</v>
      </c>
      <c r="C13" s="25" t="s">
        <v>132</v>
      </c>
      <c r="D13" s="26" t="s">
        <v>494</v>
      </c>
      <c r="E13" s="27" t="s">
        <v>540</v>
      </c>
      <c r="F13" s="28" t="s">
        <v>10</v>
      </c>
      <c r="G13" s="29"/>
      <c r="H13" s="30"/>
      <c r="I13" s="30"/>
      <c r="J13" s="30"/>
      <c r="K13" s="30"/>
      <c r="L13" s="30"/>
      <c r="M13" s="30"/>
      <c r="N13" s="30"/>
      <c r="O13" s="30"/>
      <c r="P13" s="30"/>
      <c r="Q13" s="34" t="s">
        <v>68</v>
      </c>
    </row>
    <row r="14" spans="1:23" s="80" customFormat="1" ht="20.100000000000001" customHeight="1">
      <c r="A14" s="23">
        <v>13</v>
      </c>
      <c r="B14" s="50">
        <v>22939</v>
      </c>
      <c r="C14" s="25" t="s">
        <v>133</v>
      </c>
      <c r="D14" s="26" t="s">
        <v>541</v>
      </c>
      <c r="E14" s="27" t="s">
        <v>542</v>
      </c>
      <c r="F14" s="28" t="s">
        <v>10</v>
      </c>
      <c r="G14" s="29"/>
      <c r="H14" s="30"/>
      <c r="I14" s="30"/>
      <c r="J14" s="30"/>
      <c r="K14" s="30"/>
      <c r="L14" s="30"/>
      <c r="M14" s="30"/>
      <c r="N14" s="30"/>
      <c r="O14" s="30"/>
      <c r="P14" s="30"/>
      <c r="Q14" s="34"/>
    </row>
    <row r="15" spans="1:23" s="80" customFormat="1" ht="20.100000000000001" customHeight="1">
      <c r="A15" s="23">
        <v>14</v>
      </c>
      <c r="B15" s="50">
        <v>22941</v>
      </c>
      <c r="C15" s="25" t="s">
        <v>133</v>
      </c>
      <c r="D15" s="26" t="s">
        <v>543</v>
      </c>
      <c r="E15" s="27" t="s">
        <v>544</v>
      </c>
      <c r="F15" s="28" t="s">
        <v>10</v>
      </c>
      <c r="G15" s="29"/>
      <c r="H15" s="30"/>
      <c r="I15" s="30"/>
      <c r="J15" s="30"/>
      <c r="K15" s="30"/>
      <c r="L15" s="30"/>
      <c r="M15" s="30"/>
      <c r="N15" s="30"/>
      <c r="O15" s="30"/>
      <c r="P15" s="30"/>
      <c r="Q15" s="36" t="s">
        <v>6</v>
      </c>
    </row>
    <row r="16" spans="1:23" s="80" customFormat="1" ht="20.100000000000001" customHeight="1">
      <c r="A16" s="23">
        <v>15</v>
      </c>
      <c r="B16" s="50">
        <v>22948</v>
      </c>
      <c r="C16" s="25" t="s">
        <v>132</v>
      </c>
      <c r="D16" s="26" t="s">
        <v>545</v>
      </c>
      <c r="E16" s="27" t="s">
        <v>546</v>
      </c>
      <c r="F16" s="28" t="s">
        <v>10</v>
      </c>
      <c r="G16" s="29"/>
      <c r="H16" s="30"/>
      <c r="I16" s="30"/>
      <c r="J16" s="30"/>
      <c r="K16" s="30"/>
      <c r="L16" s="30"/>
      <c r="M16" s="30"/>
      <c r="N16" s="30"/>
      <c r="O16" s="30"/>
      <c r="P16" s="30"/>
      <c r="Q16" s="37" t="s">
        <v>700</v>
      </c>
    </row>
    <row r="17" spans="1:17" s="80" customFormat="1" ht="20.100000000000001" customHeight="1">
      <c r="A17" s="23">
        <v>16</v>
      </c>
      <c r="B17" s="50">
        <v>22950</v>
      </c>
      <c r="C17" s="25" t="s">
        <v>132</v>
      </c>
      <c r="D17" s="26" t="s">
        <v>547</v>
      </c>
      <c r="E17" s="27" t="s">
        <v>548</v>
      </c>
      <c r="F17" s="28" t="s">
        <v>10</v>
      </c>
      <c r="G17" s="29"/>
      <c r="H17" s="30"/>
      <c r="I17" s="30"/>
      <c r="J17" s="30"/>
      <c r="K17" s="30"/>
      <c r="L17" s="30"/>
      <c r="M17" s="30"/>
      <c r="N17" s="30"/>
      <c r="O17" s="30"/>
      <c r="P17" s="30"/>
      <c r="Q17" s="38" t="s">
        <v>701</v>
      </c>
    </row>
    <row r="18" spans="1:17" s="80" customFormat="1" ht="20.100000000000001" customHeight="1">
      <c r="A18" s="23">
        <v>17</v>
      </c>
      <c r="B18" s="50">
        <v>22958</v>
      </c>
      <c r="C18" s="25" t="s">
        <v>133</v>
      </c>
      <c r="D18" s="26" t="s">
        <v>549</v>
      </c>
      <c r="E18" s="27" t="s">
        <v>550</v>
      </c>
      <c r="F18" s="28" t="s">
        <v>10</v>
      </c>
      <c r="G18" s="29"/>
      <c r="H18" s="30"/>
      <c r="I18" s="30"/>
      <c r="J18" s="30"/>
      <c r="K18" s="30"/>
      <c r="L18" s="30"/>
      <c r="M18" s="30"/>
      <c r="N18" s="30"/>
      <c r="O18" s="30"/>
      <c r="P18" s="30"/>
      <c r="Q18" s="39"/>
    </row>
    <row r="19" spans="1:17" s="80" customFormat="1" ht="20.100000000000001" customHeight="1">
      <c r="A19" s="23">
        <v>18</v>
      </c>
      <c r="B19" s="50">
        <v>22968</v>
      </c>
      <c r="C19" s="25" t="s">
        <v>132</v>
      </c>
      <c r="D19" s="26" t="s">
        <v>551</v>
      </c>
      <c r="E19" s="27" t="s">
        <v>45</v>
      </c>
      <c r="F19" s="28" t="s">
        <v>10</v>
      </c>
      <c r="G19" s="29"/>
      <c r="H19" s="30"/>
      <c r="I19" s="30"/>
      <c r="J19" s="30"/>
      <c r="K19" s="30"/>
      <c r="L19" s="30"/>
      <c r="M19" s="30"/>
      <c r="N19" s="30"/>
      <c r="O19" s="30"/>
      <c r="P19" s="30"/>
      <c r="Q19" s="39"/>
    </row>
    <row r="20" spans="1:17" s="80" customFormat="1" ht="20.100000000000001" customHeight="1">
      <c r="A20" s="23">
        <v>19</v>
      </c>
      <c r="B20" s="86">
        <v>22974</v>
      </c>
      <c r="C20" s="41" t="s">
        <v>132</v>
      </c>
      <c r="D20" s="42" t="s">
        <v>552</v>
      </c>
      <c r="E20" s="43" t="s">
        <v>55</v>
      </c>
      <c r="F20" s="28" t="s">
        <v>10</v>
      </c>
      <c r="G20" s="29"/>
      <c r="H20" s="44"/>
      <c r="I20" s="44"/>
      <c r="J20" s="44"/>
      <c r="K20" s="30"/>
      <c r="L20" s="30"/>
      <c r="M20" s="30"/>
      <c r="N20" s="30"/>
      <c r="O20" s="30"/>
      <c r="P20" s="30"/>
      <c r="Q20" s="39"/>
    </row>
    <row r="21" spans="1:17" s="80" customFormat="1" ht="20.100000000000001" customHeight="1" thickBot="1">
      <c r="A21" s="23">
        <v>20</v>
      </c>
      <c r="B21" s="50">
        <v>22976</v>
      </c>
      <c r="C21" s="25" t="s">
        <v>132</v>
      </c>
      <c r="D21" s="26" t="s">
        <v>553</v>
      </c>
      <c r="E21" s="27" t="s">
        <v>554</v>
      </c>
      <c r="F21" s="28" t="s">
        <v>10</v>
      </c>
      <c r="G21" s="29"/>
      <c r="H21" s="30"/>
      <c r="I21" s="30"/>
      <c r="J21" s="30"/>
      <c r="K21" s="30"/>
      <c r="L21" s="30"/>
      <c r="M21" s="30"/>
      <c r="N21" s="30"/>
      <c r="O21" s="30"/>
      <c r="P21" s="30"/>
      <c r="Q21" s="39"/>
    </row>
    <row r="22" spans="1:17" s="80" customFormat="1" ht="20.100000000000001" customHeight="1">
      <c r="A22" s="23">
        <v>21</v>
      </c>
      <c r="B22" s="86">
        <v>22977</v>
      </c>
      <c r="C22" s="82" t="s">
        <v>132</v>
      </c>
      <c r="D22" s="83" t="s">
        <v>48</v>
      </c>
      <c r="E22" s="84" t="s">
        <v>555</v>
      </c>
      <c r="F22" s="28" t="s">
        <v>10</v>
      </c>
      <c r="G22" s="86"/>
      <c r="H22" s="44"/>
      <c r="I22" s="44"/>
      <c r="J22" s="44"/>
      <c r="K22" s="30"/>
      <c r="L22" s="30"/>
      <c r="M22" s="30"/>
      <c r="N22" s="30"/>
      <c r="O22" s="30"/>
      <c r="P22" s="30"/>
      <c r="Q22" s="48" t="s">
        <v>7</v>
      </c>
    </row>
    <row r="23" spans="1:17" s="80" customFormat="1" ht="20.100000000000001" customHeight="1">
      <c r="A23" s="23">
        <v>22</v>
      </c>
      <c r="B23" s="50">
        <v>22991</v>
      </c>
      <c r="C23" s="45" t="s">
        <v>133</v>
      </c>
      <c r="D23" s="46" t="s">
        <v>556</v>
      </c>
      <c r="E23" s="47" t="s">
        <v>557</v>
      </c>
      <c r="F23" s="28" t="s">
        <v>11</v>
      </c>
      <c r="G23" s="50"/>
      <c r="H23" s="30"/>
      <c r="I23" s="30"/>
      <c r="J23" s="30"/>
      <c r="K23" s="30"/>
      <c r="L23" s="30"/>
      <c r="M23" s="30"/>
      <c r="N23" s="30"/>
      <c r="O23" s="30"/>
      <c r="P23" s="30"/>
      <c r="Q23" s="49" t="str">
        <f>CONCATENATE("ชาย ",COUNTIF($F$1:$F$68,"ช")," คน")</f>
        <v>ชาย 22 คน</v>
      </c>
    </row>
    <row r="24" spans="1:17" s="80" customFormat="1" ht="20.100000000000001" customHeight="1">
      <c r="A24" s="23">
        <v>23</v>
      </c>
      <c r="B24" s="50">
        <v>22994</v>
      </c>
      <c r="C24" s="45" t="s">
        <v>133</v>
      </c>
      <c r="D24" s="46" t="s">
        <v>31</v>
      </c>
      <c r="E24" s="47" t="s">
        <v>93</v>
      </c>
      <c r="F24" s="28" t="s">
        <v>11</v>
      </c>
      <c r="G24" s="50"/>
      <c r="H24" s="30"/>
      <c r="I24" s="30"/>
      <c r="J24" s="30"/>
      <c r="K24" s="30"/>
      <c r="L24" s="30"/>
      <c r="M24" s="30"/>
      <c r="N24" s="30"/>
      <c r="O24" s="30"/>
      <c r="P24" s="30"/>
      <c r="Q24" s="49" t="str">
        <f>CONCATENATE("หญิง ",COUNTIF($F$1:$F$68,"ญ")," คน")</f>
        <v>หญิง 16 คน</v>
      </c>
    </row>
    <row r="25" spans="1:17" s="80" customFormat="1" ht="20.100000000000001" customHeight="1">
      <c r="A25" s="23">
        <v>24</v>
      </c>
      <c r="B25" s="50">
        <v>22997</v>
      </c>
      <c r="C25" s="45" t="s">
        <v>133</v>
      </c>
      <c r="D25" s="46" t="s">
        <v>109</v>
      </c>
      <c r="E25" s="47" t="s">
        <v>558</v>
      </c>
      <c r="F25" s="28" t="s">
        <v>11</v>
      </c>
      <c r="G25" s="50"/>
      <c r="H25" s="30"/>
      <c r="I25" s="30"/>
      <c r="J25" s="30"/>
      <c r="K25" s="30"/>
      <c r="L25" s="30"/>
      <c r="M25" s="30"/>
      <c r="N25" s="30"/>
      <c r="O25" s="30"/>
      <c r="P25" s="30"/>
      <c r="Q25" s="49" t="str">
        <f>CONCATENATE("รวม ",COUNTA($F$2:$F$68)," คน")</f>
        <v>รวม 38 คน</v>
      </c>
    </row>
    <row r="26" spans="1:17" s="80" customFormat="1" ht="20.100000000000001" customHeight="1">
      <c r="A26" s="23">
        <v>25</v>
      </c>
      <c r="B26" s="50">
        <v>22999</v>
      </c>
      <c r="C26" s="45" t="s">
        <v>133</v>
      </c>
      <c r="D26" s="46" t="s">
        <v>559</v>
      </c>
      <c r="E26" s="47" t="s">
        <v>44</v>
      </c>
      <c r="F26" s="53" t="s">
        <v>11</v>
      </c>
      <c r="G26" s="50"/>
      <c r="H26" s="30"/>
      <c r="I26" s="30"/>
      <c r="J26" s="30"/>
      <c r="K26" s="30"/>
      <c r="L26" s="30"/>
      <c r="M26" s="30"/>
      <c r="N26" s="30"/>
      <c r="O26" s="30"/>
      <c r="P26" s="30"/>
      <c r="Q26" s="49" t="s">
        <v>723</v>
      </c>
    </row>
    <row r="27" spans="1:17" s="80" customFormat="1" ht="20.100000000000001" customHeight="1">
      <c r="A27" s="23">
        <v>26</v>
      </c>
      <c r="B27" s="50">
        <v>23002</v>
      </c>
      <c r="C27" s="45" t="s">
        <v>133</v>
      </c>
      <c r="D27" s="46" t="s">
        <v>560</v>
      </c>
      <c r="E27" s="47" t="s">
        <v>561</v>
      </c>
      <c r="F27" s="53" t="s">
        <v>11</v>
      </c>
      <c r="G27" s="50"/>
      <c r="H27" s="30"/>
      <c r="I27" s="30"/>
      <c r="J27" s="30"/>
      <c r="K27" s="30"/>
      <c r="L27" s="30"/>
      <c r="M27" s="30"/>
      <c r="N27" s="30"/>
      <c r="O27" s="30"/>
      <c r="P27" s="30"/>
      <c r="Q27" s="49"/>
    </row>
    <row r="28" spans="1:17" s="80" customFormat="1" ht="20.100000000000001" customHeight="1">
      <c r="A28" s="23">
        <v>27</v>
      </c>
      <c r="B28" s="50">
        <v>23042</v>
      </c>
      <c r="C28" s="45" t="s">
        <v>133</v>
      </c>
      <c r="D28" s="46" t="s">
        <v>562</v>
      </c>
      <c r="E28" s="47" t="s">
        <v>563</v>
      </c>
      <c r="F28" s="53" t="s">
        <v>11</v>
      </c>
      <c r="G28" s="50"/>
      <c r="H28" s="30"/>
      <c r="I28" s="30"/>
      <c r="J28" s="30"/>
      <c r="K28" s="30"/>
      <c r="L28" s="30"/>
      <c r="M28" s="30"/>
      <c r="N28" s="30"/>
      <c r="O28" s="30"/>
      <c r="P28" s="30"/>
      <c r="Q28" s="49"/>
    </row>
    <row r="29" spans="1:17" s="80" customFormat="1" ht="20.100000000000001" customHeight="1">
      <c r="A29" s="23">
        <v>28</v>
      </c>
      <c r="B29" s="50">
        <v>23048</v>
      </c>
      <c r="C29" s="45" t="s">
        <v>133</v>
      </c>
      <c r="D29" s="46" t="s">
        <v>564</v>
      </c>
      <c r="E29" s="47" t="s">
        <v>565</v>
      </c>
      <c r="F29" s="53" t="s">
        <v>11</v>
      </c>
      <c r="G29" s="50"/>
      <c r="H29" s="30"/>
      <c r="I29" s="30"/>
      <c r="J29" s="30"/>
      <c r="K29" s="30"/>
      <c r="L29" s="30"/>
      <c r="M29" s="30"/>
      <c r="N29" s="30"/>
      <c r="O29" s="30"/>
      <c r="P29" s="30"/>
      <c r="Q29" s="49"/>
    </row>
    <row r="30" spans="1:17" s="80" customFormat="1" ht="20.100000000000001" customHeight="1">
      <c r="A30" s="23">
        <v>29</v>
      </c>
      <c r="B30" s="50">
        <v>23066</v>
      </c>
      <c r="C30" s="45" t="s">
        <v>133</v>
      </c>
      <c r="D30" s="46" t="s">
        <v>76</v>
      </c>
      <c r="E30" s="47" t="s">
        <v>566</v>
      </c>
      <c r="F30" s="53" t="s">
        <v>11</v>
      </c>
      <c r="G30" s="50"/>
      <c r="H30" s="30"/>
      <c r="I30" s="30"/>
      <c r="J30" s="30"/>
      <c r="K30" s="30"/>
      <c r="L30" s="30"/>
      <c r="M30" s="30"/>
      <c r="N30" s="30"/>
      <c r="O30" s="30"/>
      <c r="P30" s="30"/>
      <c r="Q30" s="49"/>
    </row>
    <row r="31" spans="1:17" s="80" customFormat="1" ht="20.100000000000001" customHeight="1">
      <c r="A31" s="23">
        <v>30</v>
      </c>
      <c r="B31" s="50">
        <v>23081</v>
      </c>
      <c r="C31" s="45" t="s">
        <v>133</v>
      </c>
      <c r="D31" s="46" t="s">
        <v>567</v>
      </c>
      <c r="E31" s="47" t="s">
        <v>568</v>
      </c>
      <c r="F31" s="53" t="s">
        <v>11</v>
      </c>
      <c r="G31" s="50"/>
      <c r="H31" s="30"/>
      <c r="I31" s="30"/>
      <c r="J31" s="30"/>
      <c r="K31" s="30"/>
      <c r="L31" s="30"/>
      <c r="M31" s="30"/>
      <c r="N31" s="30"/>
      <c r="O31" s="30"/>
      <c r="P31" s="30"/>
      <c r="Q31" s="49"/>
    </row>
    <row r="32" spans="1:17" s="80" customFormat="1" ht="20.100000000000001" customHeight="1">
      <c r="A32" s="23">
        <v>31</v>
      </c>
      <c r="B32" s="50">
        <v>23090</v>
      </c>
      <c r="C32" s="45" t="s">
        <v>133</v>
      </c>
      <c r="D32" s="46" t="s">
        <v>569</v>
      </c>
      <c r="E32" s="47" t="s">
        <v>570</v>
      </c>
      <c r="F32" s="53" t="s">
        <v>11</v>
      </c>
      <c r="G32" s="50"/>
      <c r="H32" s="30"/>
      <c r="I32" s="30"/>
      <c r="J32" s="30"/>
      <c r="K32" s="30"/>
      <c r="L32" s="30"/>
      <c r="M32" s="30"/>
      <c r="N32" s="30"/>
      <c r="O32" s="30"/>
      <c r="P32" s="30"/>
      <c r="Q32" s="49"/>
    </row>
    <row r="33" spans="1:17" s="80" customFormat="1" ht="20.100000000000001" customHeight="1">
      <c r="A33" s="23">
        <v>32</v>
      </c>
      <c r="B33" s="50">
        <v>23101</v>
      </c>
      <c r="C33" s="45" t="s">
        <v>133</v>
      </c>
      <c r="D33" s="46" t="s">
        <v>571</v>
      </c>
      <c r="E33" s="47" t="s">
        <v>572</v>
      </c>
      <c r="F33" s="53" t="s">
        <v>11</v>
      </c>
      <c r="G33" s="50"/>
      <c r="H33" s="30"/>
      <c r="I33" s="30"/>
      <c r="J33" s="30"/>
      <c r="K33" s="30"/>
      <c r="L33" s="30"/>
      <c r="M33" s="30"/>
      <c r="N33" s="30"/>
      <c r="O33" s="30"/>
      <c r="P33" s="30"/>
      <c r="Q33" s="49"/>
    </row>
    <row r="34" spans="1:17" s="80" customFormat="1" ht="20.100000000000001" customHeight="1">
      <c r="A34" s="23">
        <v>33</v>
      </c>
      <c r="B34" s="50">
        <v>23106</v>
      </c>
      <c r="C34" s="45" t="s">
        <v>133</v>
      </c>
      <c r="D34" s="46" t="s">
        <v>573</v>
      </c>
      <c r="E34" s="47" t="s">
        <v>574</v>
      </c>
      <c r="F34" s="53" t="s">
        <v>11</v>
      </c>
      <c r="G34" s="50"/>
      <c r="H34" s="30"/>
      <c r="I34" s="30"/>
      <c r="J34" s="30"/>
      <c r="K34" s="30"/>
      <c r="L34" s="30"/>
      <c r="M34" s="30"/>
      <c r="N34" s="30"/>
      <c r="O34" s="30"/>
      <c r="P34" s="30"/>
      <c r="Q34" s="49"/>
    </row>
    <row r="35" spans="1:17" s="80" customFormat="1" ht="20.100000000000001" customHeight="1">
      <c r="A35" s="23">
        <v>34</v>
      </c>
      <c r="B35" s="50">
        <v>23113</v>
      </c>
      <c r="C35" s="45" t="s">
        <v>133</v>
      </c>
      <c r="D35" s="46" t="s">
        <v>575</v>
      </c>
      <c r="E35" s="47" t="s">
        <v>576</v>
      </c>
      <c r="F35" s="53" t="s">
        <v>11</v>
      </c>
      <c r="G35" s="50"/>
      <c r="H35" s="30"/>
      <c r="I35" s="30"/>
      <c r="J35" s="30"/>
      <c r="K35" s="30"/>
      <c r="L35" s="30"/>
      <c r="M35" s="30"/>
      <c r="N35" s="30"/>
      <c r="O35" s="30"/>
      <c r="P35" s="30"/>
      <c r="Q35" s="49"/>
    </row>
    <row r="36" spans="1:17" s="80" customFormat="1" ht="20.100000000000001" customHeight="1">
      <c r="A36" s="23">
        <v>35</v>
      </c>
      <c r="B36" s="50">
        <v>23116</v>
      </c>
      <c r="C36" s="45" t="s">
        <v>133</v>
      </c>
      <c r="D36" s="46" t="s">
        <v>577</v>
      </c>
      <c r="E36" s="47" t="s">
        <v>578</v>
      </c>
      <c r="F36" s="53" t="s">
        <v>11</v>
      </c>
      <c r="G36" s="50"/>
      <c r="H36" s="30"/>
      <c r="I36" s="30"/>
      <c r="J36" s="30"/>
      <c r="K36" s="30"/>
      <c r="L36" s="30"/>
      <c r="M36" s="30"/>
      <c r="N36" s="30"/>
      <c r="O36" s="30"/>
      <c r="P36" s="30"/>
      <c r="Q36" s="49"/>
    </row>
    <row r="37" spans="1:17" s="80" customFormat="1" ht="20.100000000000001" customHeight="1">
      <c r="A37" s="23">
        <v>36</v>
      </c>
      <c r="B37" s="50">
        <v>22112</v>
      </c>
      <c r="C37" s="45" t="s">
        <v>133</v>
      </c>
      <c r="D37" s="46" t="s">
        <v>674</v>
      </c>
      <c r="E37" s="47" t="s">
        <v>675</v>
      </c>
      <c r="F37" s="53" t="s">
        <v>10</v>
      </c>
      <c r="G37" s="50"/>
      <c r="H37" s="30"/>
      <c r="I37" s="30"/>
      <c r="J37" s="30"/>
      <c r="K37" s="30"/>
      <c r="L37" s="30"/>
      <c r="M37" s="30"/>
      <c r="N37" s="30"/>
      <c r="O37" s="30"/>
      <c r="P37" s="30"/>
      <c r="Q37" s="49"/>
    </row>
    <row r="38" spans="1:17" s="80" customFormat="1" ht="20.100000000000001" customHeight="1">
      <c r="A38" s="23">
        <v>37</v>
      </c>
      <c r="B38" s="50">
        <v>24054</v>
      </c>
      <c r="C38" s="45" t="s">
        <v>133</v>
      </c>
      <c r="D38" s="46" t="s">
        <v>711</v>
      </c>
      <c r="E38" s="47" t="s">
        <v>712</v>
      </c>
      <c r="F38" s="53" t="s">
        <v>11</v>
      </c>
      <c r="G38" s="50"/>
      <c r="H38" s="30"/>
      <c r="I38" s="30"/>
      <c r="J38" s="30"/>
      <c r="K38" s="30"/>
      <c r="L38" s="30"/>
      <c r="M38" s="30"/>
      <c r="N38" s="30"/>
      <c r="O38" s="30"/>
      <c r="P38" s="30"/>
      <c r="Q38" s="54"/>
    </row>
    <row r="39" spans="1:17" s="80" customFormat="1" ht="20.100000000000001" customHeight="1">
      <c r="A39" s="23">
        <v>38</v>
      </c>
      <c r="B39" s="50">
        <v>24059</v>
      </c>
      <c r="C39" s="45" t="s">
        <v>133</v>
      </c>
      <c r="D39" s="46" t="s">
        <v>717</v>
      </c>
      <c r="E39" s="47" t="s">
        <v>718</v>
      </c>
      <c r="F39" s="53" t="s">
        <v>11</v>
      </c>
      <c r="G39" s="50"/>
      <c r="H39" s="30"/>
      <c r="I39" s="30"/>
      <c r="J39" s="30"/>
      <c r="K39" s="30"/>
      <c r="L39" s="30"/>
      <c r="M39" s="30"/>
      <c r="N39" s="30"/>
      <c r="O39" s="30"/>
      <c r="P39" s="30"/>
      <c r="Q39" s="55"/>
    </row>
    <row r="40" spans="1:17" s="80" customFormat="1" ht="20.100000000000001" customHeight="1">
      <c r="A40" s="23"/>
      <c r="B40" s="56"/>
      <c r="C40" s="57"/>
      <c r="D40" s="58"/>
      <c r="E40" s="59"/>
      <c r="F40" s="60"/>
      <c r="G40" s="56"/>
      <c r="H40" s="61"/>
      <c r="I40" s="61"/>
      <c r="J40" s="61"/>
      <c r="K40" s="61"/>
      <c r="L40" s="61"/>
      <c r="M40" s="61"/>
      <c r="N40" s="61"/>
      <c r="O40" s="61"/>
      <c r="P40" s="61"/>
      <c r="Q40" s="55"/>
    </row>
    <row r="41" spans="1:17" s="80" customFormat="1" ht="20.100000000000001" customHeight="1">
      <c r="A41" s="23"/>
      <c r="B41" s="56"/>
      <c r="C41" s="57"/>
      <c r="D41" s="58"/>
      <c r="E41" s="59"/>
      <c r="F41" s="60"/>
      <c r="G41" s="56"/>
      <c r="H41" s="61"/>
      <c r="I41" s="61"/>
      <c r="J41" s="61"/>
      <c r="K41" s="61"/>
      <c r="L41" s="61"/>
      <c r="M41" s="61"/>
      <c r="N41" s="63"/>
      <c r="O41" s="61"/>
      <c r="P41" s="61"/>
      <c r="Q41" s="55"/>
    </row>
    <row r="42" spans="1:17" s="80" customFormat="1" ht="20.100000000000001" customHeight="1">
      <c r="A42" s="23"/>
      <c r="B42" s="56"/>
      <c r="C42" s="57"/>
      <c r="D42" s="58"/>
      <c r="E42" s="59"/>
      <c r="F42" s="60"/>
      <c r="G42" s="56"/>
      <c r="H42" s="61"/>
      <c r="I42" s="61"/>
      <c r="J42" s="61"/>
      <c r="K42" s="61"/>
      <c r="L42" s="61"/>
      <c r="M42" s="61"/>
      <c r="N42" s="63"/>
      <c r="O42" s="64"/>
      <c r="P42" s="61"/>
      <c r="Q42" s="55"/>
    </row>
    <row r="43" spans="1:17" s="80" customFormat="1" ht="20.100000000000001" customHeight="1">
      <c r="A43" s="23"/>
      <c r="B43" s="56"/>
      <c r="C43" s="57"/>
      <c r="D43" s="58"/>
      <c r="E43" s="59"/>
      <c r="F43" s="60"/>
      <c r="G43" s="56"/>
      <c r="H43" s="61"/>
      <c r="I43" s="61"/>
      <c r="J43" s="61"/>
      <c r="K43" s="61"/>
      <c r="L43" s="61"/>
      <c r="M43" s="61"/>
      <c r="N43" s="63"/>
      <c r="O43" s="64"/>
      <c r="P43" s="61"/>
      <c r="Q43" s="55"/>
    </row>
    <row r="44" spans="1:17" s="80" customFormat="1" ht="20.100000000000001" customHeight="1">
      <c r="A44" s="23"/>
      <c r="B44" s="56"/>
      <c r="C44" s="57"/>
      <c r="D44" s="58"/>
      <c r="E44" s="59"/>
      <c r="F44" s="60"/>
      <c r="G44" s="56"/>
      <c r="H44" s="61"/>
      <c r="I44" s="61"/>
      <c r="J44" s="61"/>
      <c r="K44" s="61"/>
      <c r="L44" s="61"/>
      <c r="M44" s="61"/>
      <c r="N44" s="63"/>
      <c r="O44" s="64"/>
      <c r="P44" s="62"/>
      <c r="Q44" s="55"/>
    </row>
    <row r="45" spans="1:17" s="80" customFormat="1" ht="20.100000000000001" customHeight="1">
      <c r="A45" s="65"/>
      <c r="B45" s="56"/>
      <c r="C45" s="57"/>
      <c r="D45" s="58"/>
      <c r="E45" s="59"/>
      <c r="F45" s="60"/>
      <c r="G45" s="56"/>
      <c r="H45" s="61"/>
      <c r="I45" s="61"/>
      <c r="J45" s="61"/>
      <c r="K45" s="61"/>
      <c r="L45" s="61"/>
      <c r="M45" s="61"/>
      <c r="N45" s="63"/>
      <c r="O45" s="64"/>
      <c r="P45" s="62"/>
      <c r="Q45" s="55"/>
    </row>
    <row r="46" spans="1:17" s="80" customFormat="1" ht="20.100000000000001" customHeight="1" thickBot="1">
      <c r="A46" s="66"/>
      <c r="B46" s="67"/>
      <c r="C46" s="68"/>
      <c r="D46" s="69"/>
      <c r="E46" s="70"/>
      <c r="F46" s="71"/>
      <c r="G46" s="67"/>
      <c r="H46" s="72"/>
      <c r="I46" s="72"/>
      <c r="J46" s="72"/>
      <c r="K46" s="72"/>
      <c r="L46" s="72"/>
      <c r="M46" s="72"/>
      <c r="N46" s="73"/>
      <c r="O46" s="74"/>
      <c r="P46" s="75"/>
      <c r="Q46" s="76"/>
    </row>
  </sheetData>
  <sortState xmlns:xlrd2="http://schemas.microsoft.com/office/spreadsheetml/2017/richdata2" ref="B2:F40">
    <sortCondition ref="B2:B40"/>
  </sortState>
  <mergeCells count="1">
    <mergeCell ref="C1:E1"/>
  </mergeCells>
  <printOptions horizontalCentered="1" verticalCentered="1"/>
  <pageMargins left="0.39370078740157483" right="0.39370078740157483" top="0.15748031496062992" bottom="0.15748031496062992" header="0.31496062992125984" footer="0.31496062992125984"/>
  <pageSetup paperSize="9" scale="78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0"/>
    <pageSetUpPr fitToPage="1"/>
  </sheetPr>
  <dimension ref="A1:W46"/>
  <sheetViews>
    <sheetView workbookViewId="0">
      <selection activeCell="R1" sqref="R1"/>
    </sheetView>
  </sheetViews>
  <sheetFormatPr defaultColWidth="9" defaultRowHeight="21"/>
  <cols>
    <col min="1" max="1" width="4.109375" style="10" customWidth="1"/>
    <col min="2" max="2" width="8.6640625" style="10" customWidth="1"/>
    <col min="3" max="3" width="3.109375" style="10" customWidth="1"/>
    <col min="4" max="5" width="10.6640625" style="10" customWidth="1"/>
    <col min="6" max="6" width="3.6640625" style="77" customWidth="1"/>
    <col min="7" max="7" width="3.6640625" style="90" customWidth="1"/>
    <col min="8" max="16" width="3.6640625" style="10" customWidth="1"/>
    <col min="17" max="17" width="18.6640625" style="78" customWidth="1"/>
    <col min="18" max="16384" width="9" style="79"/>
  </cols>
  <sheetData>
    <row r="1" spans="1:23" ht="40.5" customHeight="1">
      <c r="A1" s="1" t="s">
        <v>1</v>
      </c>
      <c r="B1" s="1" t="s">
        <v>2</v>
      </c>
      <c r="C1" s="2" t="s">
        <v>0</v>
      </c>
      <c r="D1" s="3"/>
      <c r="E1" s="4"/>
      <c r="F1" s="5" t="s">
        <v>9</v>
      </c>
      <c r="G1" s="6"/>
      <c r="H1" s="7"/>
      <c r="I1" s="7"/>
      <c r="J1" s="7"/>
      <c r="K1" s="7"/>
      <c r="L1" s="7"/>
      <c r="M1" s="7"/>
      <c r="N1" s="7"/>
      <c r="O1" s="7"/>
      <c r="P1" s="8"/>
      <c r="Q1" s="9"/>
    </row>
    <row r="2" spans="1:23" s="80" customFormat="1" ht="20.100000000000001" customHeight="1">
      <c r="A2" s="11">
        <v>1</v>
      </c>
      <c r="B2" s="85">
        <v>22849</v>
      </c>
      <c r="C2" s="13" t="s">
        <v>132</v>
      </c>
      <c r="D2" s="14" t="s">
        <v>73</v>
      </c>
      <c r="E2" s="15" t="s">
        <v>579</v>
      </c>
      <c r="F2" s="16" t="s">
        <v>10</v>
      </c>
      <c r="G2" s="17"/>
      <c r="H2" s="18"/>
      <c r="I2" s="18"/>
      <c r="J2" s="18"/>
      <c r="K2" s="19"/>
      <c r="L2" s="19"/>
      <c r="M2" s="19"/>
      <c r="N2" s="19"/>
      <c r="O2" s="19"/>
      <c r="P2" s="19"/>
      <c r="Q2" s="21"/>
    </row>
    <row r="3" spans="1:23" s="80" customFormat="1" ht="20.100000000000001" customHeight="1">
      <c r="A3" s="23">
        <v>2</v>
      </c>
      <c r="B3" s="50">
        <v>22852</v>
      </c>
      <c r="C3" s="25" t="s">
        <v>133</v>
      </c>
      <c r="D3" s="26" t="s">
        <v>107</v>
      </c>
      <c r="E3" s="27" t="s">
        <v>580</v>
      </c>
      <c r="F3" s="28" t="s">
        <v>10</v>
      </c>
      <c r="G3" s="29"/>
      <c r="H3" s="30"/>
      <c r="I3" s="30"/>
      <c r="J3" s="30"/>
      <c r="K3" s="30"/>
      <c r="L3" s="30"/>
      <c r="M3" s="30"/>
      <c r="N3" s="30"/>
      <c r="O3" s="30"/>
      <c r="P3" s="30"/>
      <c r="Q3" s="21"/>
    </row>
    <row r="4" spans="1:23" s="80" customFormat="1" ht="20.100000000000001" customHeight="1">
      <c r="A4" s="23">
        <v>3</v>
      </c>
      <c r="B4" s="50">
        <v>22861</v>
      </c>
      <c r="C4" s="25" t="s">
        <v>132</v>
      </c>
      <c r="D4" s="26" t="s">
        <v>581</v>
      </c>
      <c r="E4" s="27" t="s">
        <v>582</v>
      </c>
      <c r="F4" s="28" t="s">
        <v>10</v>
      </c>
      <c r="G4" s="29"/>
      <c r="H4" s="30"/>
      <c r="I4" s="30"/>
      <c r="J4" s="30"/>
      <c r="K4" s="30"/>
      <c r="L4" s="30"/>
      <c r="M4" s="30"/>
      <c r="N4" s="30"/>
      <c r="O4" s="30"/>
      <c r="P4" s="30"/>
      <c r="Q4" s="21"/>
    </row>
    <row r="5" spans="1:23" s="80" customFormat="1" ht="20.100000000000001" customHeight="1">
      <c r="A5" s="23">
        <v>4</v>
      </c>
      <c r="B5" s="50">
        <v>22872</v>
      </c>
      <c r="C5" s="25" t="s">
        <v>132</v>
      </c>
      <c r="D5" s="26" t="s">
        <v>113</v>
      </c>
      <c r="E5" s="27" t="s">
        <v>583</v>
      </c>
      <c r="F5" s="28" t="s">
        <v>10</v>
      </c>
      <c r="G5" s="29"/>
      <c r="H5" s="30"/>
      <c r="I5" s="30"/>
      <c r="J5" s="30"/>
      <c r="K5" s="30"/>
      <c r="L5" s="30"/>
      <c r="M5" s="30"/>
      <c r="N5" s="30"/>
      <c r="O5" s="30"/>
      <c r="P5" s="30"/>
      <c r="Q5" s="32"/>
    </row>
    <row r="6" spans="1:23" s="80" customFormat="1" ht="20.100000000000001" customHeight="1">
      <c r="A6" s="23">
        <v>5</v>
      </c>
      <c r="B6" s="50">
        <v>22873</v>
      </c>
      <c r="C6" s="25" t="s">
        <v>132</v>
      </c>
      <c r="D6" s="26" t="s">
        <v>584</v>
      </c>
      <c r="E6" s="27" t="s">
        <v>585</v>
      </c>
      <c r="F6" s="28" t="s">
        <v>10</v>
      </c>
      <c r="G6" s="29"/>
      <c r="H6" s="30"/>
      <c r="I6" s="30"/>
      <c r="J6" s="30"/>
      <c r="K6" s="30"/>
      <c r="L6" s="30"/>
      <c r="M6" s="30"/>
      <c r="N6" s="30"/>
      <c r="O6" s="30"/>
      <c r="P6" s="30"/>
      <c r="Q6" s="33">
        <f>COUNTIF(I1:I46,"นางสาว")</f>
        <v>0</v>
      </c>
    </row>
    <row r="7" spans="1:23" s="80" customFormat="1" ht="20.100000000000001" customHeight="1">
      <c r="A7" s="23">
        <v>6</v>
      </c>
      <c r="B7" s="50">
        <v>22879</v>
      </c>
      <c r="C7" s="25" t="s">
        <v>132</v>
      </c>
      <c r="D7" s="26" t="s">
        <v>586</v>
      </c>
      <c r="E7" s="27" t="s">
        <v>587</v>
      </c>
      <c r="F7" s="28" t="s">
        <v>10</v>
      </c>
      <c r="G7" s="29"/>
      <c r="H7" s="30"/>
      <c r="I7" s="30"/>
      <c r="J7" s="30"/>
      <c r="K7" s="30"/>
      <c r="L7" s="30"/>
      <c r="M7" s="30"/>
      <c r="N7" s="30"/>
      <c r="O7" s="30"/>
      <c r="P7" s="30"/>
      <c r="Q7" s="34" t="s">
        <v>3</v>
      </c>
    </row>
    <row r="8" spans="1:23" s="80" customFormat="1" ht="20.100000000000001" customHeight="1">
      <c r="A8" s="23">
        <v>7</v>
      </c>
      <c r="B8" s="50">
        <v>22891</v>
      </c>
      <c r="C8" s="25" t="s">
        <v>132</v>
      </c>
      <c r="D8" s="26" t="s">
        <v>588</v>
      </c>
      <c r="E8" s="27" t="s">
        <v>589</v>
      </c>
      <c r="F8" s="28" t="s">
        <v>10</v>
      </c>
      <c r="G8" s="29"/>
      <c r="H8" s="30"/>
      <c r="I8" s="30"/>
      <c r="J8" s="30"/>
      <c r="K8" s="30"/>
      <c r="L8" s="30"/>
      <c r="M8" s="30"/>
      <c r="N8" s="30"/>
      <c r="O8" s="30"/>
      <c r="P8" s="30"/>
      <c r="Q8" s="34" t="s">
        <v>4</v>
      </c>
    </row>
    <row r="9" spans="1:23" s="80" customFormat="1" ht="20.100000000000001" customHeight="1">
      <c r="A9" s="23">
        <v>8</v>
      </c>
      <c r="B9" s="50">
        <v>22900</v>
      </c>
      <c r="C9" s="25" t="s">
        <v>132</v>
      </c>
      <c r="D9" s="26" t="s">
        <v>590</v>
      </c>
      <c r="E9" s="27" t="s">
        <v>591</v>
      </c>
      <c r="F9" s="28" t="s">
        <v>10</v>
      </c>
      <c r="G9" s="29"/>
      <c r="H9" s="30"/>
      <c r="I9" s="30"/>
      <c r="J9" s="30"/>
      <c r="K9" s="30"/>
      <c r="L9" s="30"/>
      <c r="M9" s="30"/>
      <c r="N9" s="30"/>
      <c r="O9" s="30"/>
      <c r="P9" s="30"/>
      <c r="Q9" s="34" t="s">
        <v>5</v>
      </c>
    </row>
    <row r="10" spans="1:23" s="80" customFormat="1" ht="20.100000000000001" customHeight="1">
      <c r="A10" s="23">
        <v>9</v>
      </c>
      <c r="B10" s="50">
        <v>22901</v>
      </c>
      <c r="C10" s="25" t="s">
        <v>132</v>
      </c>
      <c r="D10" s="26" t="s">
        <v>592</v>
      </c>
      <c r="E10" s="27" t="s">
        <v>593</v>
      </c>
      <c r="F10" s="28" t="s">
        <v>10</v>
      </c>
      <c r="G10" s="29"/>
      <c r="H10" s="30"/>
      <c r="I10" s="30"/>
      <c r="J10" s="30"/>
      <c r="K10" s="30"/>
      <c r="L10" s="30"/>
      <c r="M10" s="30"/>
      <c r="N10" s="30"/>
      <c r="O10" s="30"/>
      <c r="P10" s="30"/>
      <c r="Q10" s="35"/>
      <c r="W10" s="81"/>
    </row>
    <row r="11" spans="1:23" s="80" customFormat="1" ht="20.100000000000001" customHeight="1">
      <c r="A11" s="23">
        <v>10</v>
      </c>
      <c r="B11" s="50">
        <v>22902</v>
      </c>
      <c r="C11" s="25" t="s">
        <v>132</v>
      </c>
      <c r="D11" s="26" t="s">
        <v>594</v>
      </c>
      <c r="E11" s="27" t="s">
        <v>595</v>
      </c>
      <c r="F11" s="28" t="s">
        <v>10</v>
      </c>
      <c r="G11" s="29"/>
      <c r="H11" s="30"/>
      <c r="I11" s="30"/>
      <c r="J11" s="30"/>
      <c r="K11" s="30"/>
      <c r="L11" s="30"/>
      <c r="M11" s="30"/>
      <c r="N11" s="30"/>
      <c r="O11" s="30"/>
      <c r="P11" s="30"/>
      <c r="Q11" s="35"/>
    </row>
    <row r="12" spans="1:23" s="80" customFormat="1" ht="20.100000000000001" customHeight="1">
      <c r="A12" s="23">
        <v>11</v>
      </c>
      <c r="B12" s="50">
        <v>22908</v>
      </c>
      <c r="C12" s="25" t="s">
        <v>132</v>
      </c>
      <c r="D12" s="26" t="s">
        <v>366</v>
      </c>
      <c r="E12" s="27" t="s">
        <v>104</v>
      </c>
      <c r="F12" s="28" t="s">
        <v>10</v>
      </c>
      <c r="G12" s="29"/>
      <c r="H12" s="30"/>
      <c r="I12" s="30"/>
      <c r="J12" s="30"/>
      <c r="K12" s="30"/>
      <c r="L12" s="30"/>
      <c r="M12" s="30"/>
      <c r="N12" s="30"/>
      <c r="O12" s="30"/>
      <c r="P12" s="30"/>
      <c r="Q12" s="34" t="s">
        <v>142</v>
      </c>
    </row>
    <row r="13" spans="1:23" s="80" customFormat="1" ht="20.100000000000001" customHeight="1">
      <c r="A13" s="23">
        <v>12</v>
      </c>
      <c r="B13" s="50">
        <v>22919</v>
      </c>
      <c r="C13" s="25" t="s">
        <v>132</v>
      </c>
      <c r="D13" s="26" t="s">
        <v>680</v>
      </c>
      <c r="E13" s="27" t="s">
        <v>681</v>
      </c>
      <c r="F13" s="28" t="s">
        <v>10</v>
      </c>
      <c r="G13" s="29"/>
      <c r="H13" s="30"/>
      <c r="I13" s="30"/>
      <c r="J13" s="30"/>
      <c r="K13" s="30"/>
      <c r="L13" s="30"/>
      <c r="M13" s="30"/>
      <c r="N13" s="30"/>
      <c r="O13" s="30"/>
      <c r="P13" s="30"/>
      <c r="Q13" s="34" t="s">
        <v>68</v>
      </c>
    </row>
    <row r="14" spans="1:23" s="80" customFormat="1" ht="20.100000000000001" customHeight="1">
      <c r="A14" s="23">
        <v>13</v>
      </c>
      <c r="B14" s="50">
        <v>22930</v>
      </c>
      <c r="C14" s="25" t="s">
        <v>132</v>
      </c>
      <c r="D14" s="26" t="s">
        <v>596</v>
      </c>
      <c r="E14" s="27" t="s">
        <v>61</v>
      </c>
      <c r="F14" s="28" t="s">
        <v>10</v>
      </c>
      <c r="G14" s="29"/>
      <c r="H14" s="30"/>
      <c r="I14" s="30"/>
      <c r="J14" s="30"/>
      <c r="K14" s="30"/>
      <c r="L14" s="30"/>
      <c r="M14" s="30"/>
      <c r="N14" s="30"/>
      <c r="O14" s="30"/>
      <c r="P14" s="30"/>
      <c r="Q14" s="34"/>
    </row>
    <row r="15" spans="1:23" s="80" customFormat="1" ht="20.100000000000001" customHeight="1">
      <c r="A15" s="23">
        <v>14</v>
      </c>
      <c r="B15" s="50">
        <v>22945</v>
      </c>
      <c r="C15" s="25" t="s">
        <v>132</v>
      </c>
      <c r="D15" s="26" t="s">
        <v>597</v>
      </c>
      <c r="E15" s="27" t="s">
        <v>598</v>
      </c>
      <c r="F15" s="28" t="s">
        <v>10</v>
      </c>
      <c r="G15" s="29"/>
      <c r="H15" s="30"/>
      <c r="I15" s="30"/>
      <c r="J15" s="30"/>
      <c r="K15" s="30"/>
      <c r="L15" s="30"/>
      <c r="M15" s="30"/>
      <c r="N15" s="30"/>
      <c r="O15" s="30"/>
      <c r="P15" s="30"/>
      <c r="Q15" s="36" t="s">
        <v>6</v>
      </c>
    </row>
    <row r="16" spans="1:23" s="80" customFormat="1" ht="20.100000000000001" customHeight="1">
      <c r="A16" s="23">
        <v>15</v>
      </c>
      <c r="B16" s="50">
        <v>22952</v>
      </c>
      <c r="C16" s="25" t="s">
        <v>132</v>
      </c>
      <c r="D16" s="26" t="s">
        <v>599</v>
      </c>
      <c r="E16" s="27" t="s">
        <v>600</v>
      </c>
      <c r="F16" s="28" t="s">
        <v>10</v>
      </c>
      <c r="G16" s="29"/>
      <c r="H16" s="30"/>
      <c r="I16" s="30"/>
      <c r="J16" s="30"/>
      <c r="K16" s="30"/>
      <c r="L16" s="30"/>
      <c r="M16" s="30"/>
      <c r="N16" s="30"/>
      <c r="O16" s="30"/>
      <c r="P16" s="30"/>
      <c r="Q16" s="37" t="s">
        <v>702</v>
      </c>
    </row>
    <row r="17" spans="1:17" s="80" customFormat="1" ht="20.100000000000001" customHeight="1">
      <c r="A17" s="23">
        <v>16</v>
      </c>
      <c r="B17" s="50">
        <v>22956</v>
      </c>
      <c r="C17" s="25" t="s">
        <v>133</v>
      </c>
      <c r="D17" s="26" t="s">
        <v>601</v>
      </c>
      <c r="E17" s="27" t="s">
        <v>602</v>
      </c>
      <c r="F17" s="28" t="s">
        <v>10</v>
      </c>
      <c r="G17" s="29"/>
      <c r="H17" s="30"/>
      <c r="I17" s="30"/>
      <c r="J17" s="30"/>
      <c r="K17" s="30"/>
      <c r="L17" s="30"/>
      <c r="M17" s="30"/>
      <c r="N17" s="30"/>
      <c r="O17" s="30"/>
      <c r="P17" s="30"/>
      <c r="Q17" s="38" t="s">
        <v>703</v>
      </c>
    </row>
    <row r="18" spans="1:17" s="80" customFormat="1" ht="20.100000000000001" customHeight="1">
      <c r="A18" s="23">
        <v>17</v>
      </c>
      <c r="B18" s="86">
        <v>22973</v>
      </c>
      <c r="C18" s="41" t="s">
        <v>132</v>
      </c>
      <c r="D18" s="42" t="s">
        <v>603</v>
      </c>
      <c r="E18" s="43" t="s">
        <v>101</v>
      </c>
      <c r="F18" s="28" t="s">
        <v>10</v>
      </c>
      <c r="G18" s="29"/>
      <c r="H18" s="30"/>
      <c r="I18" s="30"/>
      <c r="J18" s="30"/>
      <c r="K18" s="30"/>
      <c r="L18" s="30"/>
      <c r="M18" s="30"/>
      <c r="N18" s="30"/>
      <c r="O18" s="30"/>
      <c r="P18" s="30"/>
      <c r="Q18" s="39"/>
    </row>
    <row r="19" spans="1:17" s="80" customFormat="1" ht="20.100000000000001" customHeight="1">
      <c r="A19" s="23">
        <v>18</v>
      </c>
      <c r="B19" s="50">
        <v>22979</v>
      </c>
      <c r="C19" s="25" t="s">
        <v>133</v>
      </c>
      <c r="D19" s="26" t="s">
        <v>684</v>
      </c>
      <c r="E19" s="27" t="s">
        <v>685</v>
      </c>
      <c r="F19" s="28" t="s">
        <v>10</v>
      </c>
      <c r="G19" s="29"/>
      <c r="H19" s="30"/>
      <c r="I19" s="30"/>
      <c r="J19" s="30"/>
      <c r="K19" s="30"/>
      <c r="L19" s="30"/>
      <c r="M19" s="30"/>
      <c r="N19" s="30"/>
      <c r="O19" s="30"/>
      <c r="P19" s="30"/>
      <c r="Q19" s="39"/>
    </row>
    <row r="20" spans="1:17" s="80" customFormat="1" ht="20.100000000000001" customHeight="1">
      <c r="A20" s="23">
        <v>19</v>
      </c>
      <c r="B20" s="86">
        <v>22983</v>
      </c>
      <c r="C20" s="82" t="s">
        <v>132</v>
      </c>
      <c r="D20" s="83" t="s">
        <v>604</v>
      </c>
      <c r="E20" s="84" t="s">
        <v>605</v>
      </c>
      <c r="F20" s="28" t="s">
        <v>10</v>
      </c>
      <c r="G20" s="29"/>
      <c r="H20" s="44"/>
      <c r="I20" s="44"/>
      <c r="J20" s="44"/>
      <c r="K20" s="30"/>
      <c r="L20" s="30"/>
      <c r="M20" s="30"/>
      <c r="N20" s="30"/>
      <c r="O20" s="30"/>
      <c r="P20" s="30"/>
      <c r="Q20" s="39"/>
    </row>
    <row r="21" spans="1:17" s="80" customFormat="1" ht="20.100000000000001" customHeight="1" thickBot="1">
      <c r="A21" s="23">
        <v>20</v>
      </c>
      <c r="B21" s="50">
        <v>22985</v>
      </c>
      <c r="C21" s="45" t="s">
        <v>133</v>
      </c>
      <c r="D21" s="46" t="s">
        <v>606</v>
      </c>
      <c r="E21" s="47" t="s">
        <v>99</v>
      </c>
      <c r="F21" s="28" t="s">
        <v>10</v>
      </c>
      <c r="G21" s="29"/>
      <c r="H21" s="30"/>
      <c r="I21" s="30"/>
      <c r="J21" s="30"/>
      <c r="K21" s="30"/>
      <c r="L21" s="30"/>
      <c r="M21" s="30"/>
      <c r="N21" s="30"/>
      <c r="O21" s="30"/>
      <c r="P21" s="30"/>
      <c r="Q21" s="39"/>
    </row>
    <row r="22" spans="1:17" s="80" customFormat="1" ht="20.100000000000001" customHeight="1">
      <c r="A22" s="23">
        <v>21</v>
      </c>
      <c r="B22" s="50">
        <v>22992</v>
      </c>
      <c r="C22" s="45" t="s">
        <v>133</v>
      </c>
      <c r="D22" s="46" t="s">
        <v>265</v>
      </c>
      <c r="E22" s="47" t="s">
        <v>607</v>
      </c>
      <c r="F22" s="28" t="s">
        <v>11</v>
      </c>
      <c r="G22" s="29"/>
      <c r="H22" s="44"/>
      <c r="I22" s="44"/>
      <c r="J22" s="44"/>
      <c r="K22" s="30"/>
      <c r="L22" s="30"/>
      <c r="M22" s="30"/>
      <c r="N22" s="30"/>
      <c r="O22" s="30"/>
      <c r="P22" s="30"/>
      <c r="Q22" s="48" t="s">
        <v>7</v>
      </c>
    </row>
    <row r="23" spans="1:17" s="80" customFormat="1" ht="20.100000000000001" customHeight="1">
      <c r="A23" s="23">
        <v>22</v>
      </c>
      <c r="B23" s="50">
        <v>23004</v>
      </c>
      <c r="C23" s="45" t="s">
        <v>133</v>
      </c>
      <c r="D23" s="46" t="s">
        <v>196</v>
      </c>
      <c r="E23" s="47" t="s">
        <v>608</v>
      </c>
      <c r="F23" s="28" t="s">
        <v>11</v>
      </c>
      <c r="G23" s="29"/>
      <c r="H23" s="30"/>
      <c r="I23" s="30"/>
      <c r="J23" s="30"/>
      <c r="K23" s="30"/>
      <c r="L23" s="30"/>
      <c r="M23" s="30"/>
      <c r="N23" s="30"/>
      <c r="O23" s="30"/>
      <c r="P23" s="30"/>
      <c r="Q23" s="49" t="str">
        <f>CONCATENATE("ชาย ",COUNTIF($F$1:$F$68,"ช")," คน")</f>
        <v>ชาย 21 คน</v>
      </c>
    </row>
    <row r="24" spans="1:17" s="80" customFormat="1" ht="20.100000000000001" customHeight="1">
      <c r="A24" s="23">
        <v>23</v>
      </c>
      <c r="B24" s="50">
        <v>23006</v>
      </c>
      <c r="C24" s="45" t="s">
        <v>133</v>
      </c>
      <c r="D24" s="46" t="s">
        <v>609</v>
      </c>
      <c r="E24" s="47" t="s">
        <v>49</v>
      </c>
      <c r="F24" s="28" t="s">
        <v>11</v>
      </c>
      <c r="G24" s="29"/>
      <c r="H24" s="30"/>
      <c r="I24" s="30"/>
      <c r="J24" s="30"/>
      <c r="K24" s="30"/>
      <c r="L24" s="30"/>
      <c r="M24" s="30"/>
      <c r="N24" s="30"/>
      <c r="O24" s="30"/>
      <c r="P24" s="30"/>
      <c r="Q24" s="49" t="str">
        <f>CONCATENATE("หญิง ",COUNTIF($F$1:$F$68,"ญ")," คน")</f>
        <v>หญิง 16 คน</v>
      </c>
    </row>
    <row r="25" spans="1:17" s="80" customFormat="1" ht="20.100000000000001" customHeight="1">
      <c r="A25" s="23">
        <v>24</v>
      </c>
      <c r="B25" s="50">
        <v>23011</v>
      </c>
      <c r="C25" s="45" t="s">
        <v>133</v>
      </c>
      <c r="D25" s="46" t="s">
        <v>610</v>
      </c>
      <c r="E25" s="47" t="s">
        <v>14</v>
      </c>
      <c r="F25" s="53" t="s">
        <v>11</v>
      </c>
      <c r="G25" s="29"/>
      <c r="H25" s="30"/>
      <c r="I25" s="30"/>
      <c r="J25" s="30"/>
      <c r="K25" s="30"/>
      <c r="L25" s="30"/>
      <c r="M25" s="30"/>
      <c r="N25" s="30"/>
      <c r="O25" s="30"/>
      <c r="P25" s="30"/>
      <c r="Q25" s="49" t="str">
        <f>CONCATENATE("รวม ",COUNTA($F$2:$F$68)," คน")</f>
        <v>รวม 37 คน</v>
      </c>
    </row>
    <row r="26" spans="1:17" s="80" customFormat="1" ht="20.100000000000001" customHeight="1">
      <c r="A26" s="23">
        <v>25</v>
      </c>
      <c r="B26" s="50">
        <v>23028</v>
      </c>
      <c r="C26" s="45" t="s">
        <v>133</v>
      </c>
      <c r="D26" s="46" t="s">
        <v>611</v>
      </c>
      <c r="E26" s="47" t="s">
        <v>612</v>
      </c>
      <c r="F26" s="53" t="s">
        <v>11</v>
      </c>
      <c r="G26" s="29"/>
      <c r="H26" s="30"/>
      <c r="I26" s="30"/>
      <c r="J26" s="30"/>
      <c r="K26" s="30"/>
      <c r="L26" s="30"/>
      <c r="M26" s="30"/>
      <c r="N26" s="30"/>
      <c r="O26" s="30"/>
      <c r="P26" s="30"/>
      <c r="Q26" s="49" t="s">
        <v>723</v>
      </c>
    </row>
    <row r="27" spans="1:17" s="80" customFormat="1" ht="20.100000000000001" customHeight="1">
      <c r="A27" s="23">
        <v>26</v>
      </c>
      <c r="B27" s="50">
        <v>23030</v>
      </c>
      <c r="C27" s="45" t="s">
        <v>133</v>
      </c>
      <c r="D27" s="46" t="s">
        <v>90</v>
      </c>
      <c r="E27" s="47" t="s">
        <v>613</v>
      </c>
      <c r="F27" s="53" t="s">
        <v>11</v>
      </c>
      <c r="G27" s="29"/>
      <c r="H27" s="30"/>
      <c r="I27" s="30"/>
      <c r="J27" s="30"/>
      <c r="K27" s="30"/>
      <c r="L27" s="30"/>
      <c r="M27" s="30"/>
      <c r="N27" s="30"/>
      <c r="O27" s="30"/>
      <c r="P27" s="30"/>
      <c r="Q27" s="49"/>
    </row>
    <row r="28" spans="1:17" s="80" customFormat="1" ht="20.100000000000001" customHeight="1">
      <c r="A28" s="23">
        <v>27</v>
      </c>
      <c r="B28" s="50">
        <v>23041</v>
      </c>
      <c r="C28" s="45" t="s">
        <v>133</v>
      </c>
      <c r="D28" s="46" t="s">
        <v>614</v>
      </c>
      <c r="E28" s="47" t="s">
        <v>22</v>
      </c>
      <c r="F28" s="53" t="s">
        <v>11</v>
      </c>
      <c r="G28" s="29"/>
      <c r="H28" s="30"/>
      <c r="I28" s="30"/>
      <c r="J28" s="30"/>
      <c r="K28" s="30"/>
      <c r="L28" s="30"/>
      <c r="M28" s="30"/>
      <c r="N28" s="30"/>
      <c r="O28" s="30"/>
      <c r="P28" s="30"/>
      <c r="Q28" s="49"/>
    </row>
    <row r="29" spans="1:17" s="80" customFormat="1" ht="20.100000000000001" customHeight="1">
      <c r="A29" s="23">
        <v>28</v>
      </c>
      <c r="B29" s="50">
        <v>23057</v>
      </c>
      <c r="C29" s="45" t="s">
        <v>133</v>
      </c>
      <c r="D29" s="46" t="s">
        <v>15</v>
      </c>
      <c r="E29" s="47" t="s">
        <v>29</v>
      </c>
      <c r="F29" s="53" t="s">
        <v>11</v>
      </c>
      <c r="G29" s="29"/>
      <c r="H29" s="30"/>
      <c r="I29" s="30"/>
      <c r="J29" s="30"/>
      <c r="K29" s="30"/>
      <c r="L29" s="30"/>
      <c r="M29" s="30"/>
      <c r="N29" s="30"/>
      <c r="O29" s="30"/>
      <c r="P29" s="30"/>
      <c r="Q29" s="49"/>
    </row>
    <row r="30" spans="1:17" s="80" customFormat="1" ht="20.100000000000001" customHeight="1">
      <c r="A30" s="23">
        <v>29</v>
      </c>
      <c r="B30" s="50">
        <v>23062</v>
      </c>
      <c r="C30" s="45" t="s">
        <v>133</v>
      </c>
      <c r="D30" s="46" t="s">
        <v>615</v>
      </c>
      <c r="E30" s="47" t="s">
        <v>616</v>
      </c>
      <c r="F30" s="53" t="s">
        <v>11</v>
      </c>
      <c r="G30" s="29"/>
      <c r="H30" s="30"/>
      <c r="I30" s="30"/>
      <c r="J30" s="30"/>
      <c r="K30" s="30"/>
      <c r="L30" s="30"/>
      <c r="M30" s="30"/>
      <c r="N30" s="30"/>
      <c r="O30" s="30"/>
      <c r="P30" s="30"/>
      <c r="Q30" s="49"/>
    </row>
    <row r="31" spans="1:17" s="80" customFormat="1" ht="20.100000000000001" customHeight="1">
      <c r="A31" s="23">
        <v>30</v>
      </c>
      <c r="B31" s="50">
        <v>23072</v>
      </c>
      <c r="C31" s="45" t="s">
        <v>133</v>
      </c>
      <c r="D31" s="46" t="s">
        <v>617</v>
      </c>
      <c r="E31" s="47" t="s">
        <v>618</v>
      </c>
      <c r="F31" s="53" t="s">
        <v>11</v>
      </c>
      <c r="G31" s="29"/>
      <c r="H31" s="30"/>
      <c r="I31" s="30"/>
      <c r="J31" s="30"/>
      <c r="K31" s="30"/>
      <c r="L31" s="30"/>
      <c r="M31" s="30"/>
      <c r="N31" s="30"/>
      <c r="O31" s="30"/>
      <c r="P31" s="30"/>
      <c r="Q31" s="49"/>
    </row>
    <row r="32" spans="1:17" s="80" customFormat="1" ht="20.100000000000001" customHeight="1">
      <c r="A32" s="23">
        <v>31</v>
      </c>
      <c r="B32" s="50">
        <v>23096</v>
      </c>
      <c r="C32" s="45" t="s">
        <v>133</v>
      </c>
      <c r="D32" s="46" t="s">
        <v>105</v>
      </c>
      <c r="E32" s="47" t="s">
        <v>619</v>
      </c>
      <c r="F32" s="53" t="s">
        <v>11</v>
      </c>
      <c r="G32" s="50"/>
      <c r="H32" s="30"/>
      <c r="I32" s="30"/>
      <c r="J32" s="30"/>
      <c r="K32" s="30"/>
      <c r="L32" s="30"/>
      <c r="M32" s="30"/>
      <c r="N32" s="30"/>
      <c r="O32" s="30"/>
      <c r="P32" s="30"/>
      <c r="Q32" s="49"/>
    </row>
    <row r="33" spans="1:17" s="80" customFormat="1" ht="20.100000000000001" customHeight="1">
      <c r="A33" s="23">
        <v>32</v>
      </c>
      <c r="B33" s="50">
        <v>23098</v>
      </c>
      <c r="C33" s="45" t="s">
        <v>133</v>
      </c>
      <c r="D33" s="46" t="s">
        <v>43</v>
      </c>
      <c r="E33" s="47" t="s">
        <v>620</v>
      </c>
      <c r="F33" s="53" t="s">
        <v>11</v>
      </c>
      <c r="G33" s="50"/>
      <c r="H33" s="30"/>
      <c r="I33" s="30"/>
      <c r="J33" s="30"/>
      <c r="K33" s="30"/>
      <c r="L33" s="30"/>
      <c r="M33" s="30"/>
      <c r="N33" s="30"/>
      <c r="O33" s="30"/>
      <c r="P33" s="30"/>
      <c r="Q33" s="49"/>
    </row>
    <row r="34" spans="1:17" s="80" customFormat="1" ht="20.100000000000001" customHeight="1">
      <c r="A34" s="23">
        <v>33</v>
      </c>
      <c r="B34" s="50">
        <v>23115</v>
      </c>
      <c r="C34" s="45" t="s">
        <v>133</v>
      </c>
      <c r="D34" s="46" t="s">
        <v>621</v>
      </c>
      <c r="E34" s="47" t="s">
        <v>566</v>
      </c>
      <c r="F34" s="53" t="s">
        <v>11</v>
      </c>
      <c r="G34" s="50"/>
      <c r="H34" s="30"/>
      <c r="I34" s="30"/>
      <c r="J34" s="30"/>
      <c r="K34" s="30"/>
      <c r="L34" s="30"/>
      <c r="M34" s="30"/>
      <c r="N34" s="30"/>
      <c r="O34" s="30"/>
      <c r="P34" s="30"/>
      <c r="Q34" s="49"/>
    </row>
    <row r="35" spans="1:17" s="80" customFormat="1" ht="20.100000000000001" customHeight="1">
      <c r="A35" s="23">
        <v>34</v>
      </c>
      <c r="B35" s="50">
        <v>23560</v>
      </c>
      <c r="C35" s="45" t="s">
        <v>132</v>
      </c>
      <c r="D35" s="46" t="s">
        <v>622</v>
      </c>
      <c r="E35" s="47" t="s">
        <v>623</v>
      </c>
      <c r="F35" s="28" t="s">
        <v>10</v>
      </c>
      <c r="G35" s="50"/>
      <c r="H35" s="30"/>
      <c r="I35" s="30"/>
      <c r="J35" s="30"/>
      <c r="K35" s="30"/>
      <c r="L35" s="30"/>
      <c r="M35" s="30"/>
      <c r="N35" s="30"/>
      <c r="O35" s="30"/>
      <c r="P35" s="30"/>
      <c r="Q35" s="49"/>
    </row>
    <row r="36" spans="1:17" s="80" customFormat="1" ht="20.100000000000001" customHeight="1">
      <c r="A36" s="23">
        <v>35</v>
      </c>
      <c r="B36" s="56">
        <v>23593</v>
      </c>
      <c r="C36" s="57" t="s">
        <v>133</v>
      </c>
      <c r="D36" s="58" t="s">
        <v>17</v>
      </c>
      <c r="E36" s="59" t="s">
        <v>624</v>
      </c>
      <c r="F36" s="28" t="s">
        <v>11</v>
      </c>
      <c r="G36" s="50"/>
      <c r="H36" s="30"/>
      <c r="I36" s="30"/>
      <c r="J36" s="30"/>
      <c r="K36" s="30"/>
      <c r="L36" s="30"/>
      <c r="M36" s="30"/>
      <c r="N36" s="30"/>
      <c r="O36" s="30"/>
      <c r="P36" s="30"/>
      <c r="Q36" s="49"/>
    </row>
    <row r="37" spans="1:17" s="80" customFormat="1" ht="20.100000000000001" customHeight="1">
      <c r="A37" s="23">
        <v>36</v>
      </c>
      <c r="B37" s="50">
        <v>24052</v>
      </c>
      <c r="C37" s="45" t="s">
        <v>133</v>
      </c>
      <c r="D37" s="46" t="s">
        <v>706</v>
      </c>
      <c r="E37" s="47" t="s">
        <v>130</v>
      </c>
      <c r="F37" s="53" t="s">
        <v>11</v>
      </c>
      <c r="G37" s="50"/>
      <c r="H37" s="30"/>
      <c r="I37" s="30"/>
      <c r="J37" s="30"/>
      <c r="K37" s="30"/>
      <c r="L37" s="30"/>
      <c r="M37" s="30"/>
      <c r="N37" s="30"/>
      <c r="O37" s="30"/>
      <c r="P37" s="30"/>
      <c r="Q37" s="49"/>
    </row>
    <row r="38" spans="1:17" s="80" customFormat="1" ht="20.100000000000001" customHeight="1">
      <c r="A38" s="23">
        <v>37</v>
      </c>
      <c r="B38" s="50">
        <v>23087</v>
      </c>
      <c r="C38" s="45" t="s">
        <v>133</v>
      </c>
      <c r="D38" s="46" t="s">
        <v>144</v>
      </c>
      <c r="E38" s="47" t="s">
        <v>145</v>
      </c>
      <c r="F38" s="53" t="s">
        <v>11</v>
      </c>
      <c r="G38" s="50"/>
      <c r="H38" s="30"/>
      <c r="I38" s="30"/>
      <c r="J38" s="30"/>
      <c r="K38" s="30"/>
      <c r="L38" s="30"/>
      <c r="M38" s="30"/>
      <c r="N38" s="30"/>
      <c r="O38" s="30"/>
      <c r="P38" s="30"/>
      <c r="Q38" s="54"/>
    </row>
    <row r="39" spans="1:17" s="80" customFormat="1" ht="20.100000000000001" customHeight="1">
      <c r="A39" s="23"/>
      <c r="B39" s="50"/>
      <c r="C39" s="45"/>
      <c r="D39" s="46"/>
      <c r="E39" s="47"/>
      <c r="F39" s="53"/>
      <c r="G39" s="50"/>
      <c r="H39" s="30"/>
      <c r="I39" s="30"/>
      <c r="J39" s="30"/>
      <c r="K39" s="30"/>
      <c r="L39" s="30"/>
      <c r="M39" s="30"/>
      <c r="N39" s="30"/>
      <c r="O39" s="30"/>
      <c r="P39" s="30"/>
      <c r="Q39" s="55"/>
    </row>
    <row r="40" spans="1:17" s="80" customFormat="1" ht="20.100000000000001" customHeight="1">
      <c r="A40" s="23"/>
      <c r="B40" s="56"/>
      <c r="C40" s="57"/>
      <c r="D40" s="58"/>
      <c r="E40" s="59"/>
      <c r="F40" s="60"/>
      <c r="G40" s="56"/>
      <c r="H40" s="61"/>
      <c r="I40" s="61"/>
      <c r="J40" s="61"/>
      <c r="K40" s="61"/>
      <c r="L40" s="61"/>
      <c r="M40" s="61"/>
      <c r="N40" s="61"/>
      <c r="O40" s="61"/>
      <c r="P40" s="61"/>
      <c r="Q40" s="55"/>
    </row>
    <row r="41" spans="1:17" s="80" customFormat="1" ht="20.100000000000001" customHeight="1">
      <c r="A41" s="23"/>
      <c r="B41" s="56"/>
      <c r="C41" s="57"/>
      <c r="D41" s="58"/>
      <c r="E41" s="59"/>
      <c r="F41" s="60"/>
      <c r="G41" s="56"/>
      <c r="H41" s="61"/>
      <c r="I41" s="61"/>
      <c r="J41" s="61"/>
      <c r="K41" s="61"/>
      <c r="L41" s="61"/>
      <c r="M41" s="61"/>
      <c r="N41" s="63"/>
      <c r="O41" s="61"/>
      <c r="P41" s="61"/>
      <c r="Q41" s="55"/>
    </row>
    <row r="42" spans="1:17" s="80" customFormat="1" ht="20.100000000000001" customHeight="1">
      <c r="A42" s="23"/>
      <c r="B42" s="56"/>
      <c r="C42" s="57"/>
      <c r="D42" s="58"/>
      <c r="E42" s="59"/>
      <c r="F42" s="60"/>
      <c r="G42" s="56"/>
      <c r="H42" s="61"/>
      <c r="I42" s="61"/>
      <c r="J42" s="61"/>
      <c r="K42" s="61"/>
      <c r="L42" s="61"/>
      <c r="M42" s="61"/>
      <c r="N42" s="63"/>
      <c r="O42" s="64"/>
      <c r="P42" s="61"/>
      <c r="Q42" s="55"/>
    </row>
    <row r="43" spans="1:17" s="80" customFormat="1" ht="20.100000000000001" customHeight="1">
      <c r="A43" s="23"/>
      <c r="B43" s="56"/>
      <c r="C43" s="57"/>
      <c r="D43" s="58"/>
      <c r="E43" s="59"/>
      <c r="F43" s="60"/>
      <c r="G43" s="56"/>
      <c r="H43" s="61"/>
      <c r="I43" s="61"/>
      <c r="J43" s="61"/>
      <c r="K43" s="61"/>
      <c r="L43" s="61"/>
      <c r="M43" s="61"/>
      <c r="N43" s="63"/>
      <c r="O43" s="64"/>
      <c r="P43" s="61"/>
      <c r="Q43" s="55"/>
    </row>
    <row r="44" spans="1:17" s="80" customFormat="1" ht="20.100000000000001" customHeight="1">
      <c r="A44" s="23"/>
      <c r="B44" s="56"/>
      <c r="C44" s="57"/>
      <c r="D44" s="58"/>
      <c r="E44" s="59"/>
      <c r="F44" s="60"/>
      <c r="G44" s="56"/>
      <c r="H44" s="61"/>
      <c r="I44" s="61"/>
      <c r="J44" s="61"/>
      <c r="K44" s="61"/>
      <c r="L44" s="61"/>
      <c r="M44" s="61"/>
      <c r="N44" s="63"/>
      <c r="O44" s="64"/>
      <c r="P44" s="62"/>
      <c r="Q44" s="55"/>
    </row>
    <row r="45" spans="1:17" s="80" customFormat="1" ht="20.100000000000001" customHeight="1">
      <c r="A45" s="65"/>
      <c r="B45" s="56"/>
      <c r="C45" s="57"/>
      <c r="D45" s="58"/>
      <c r="E45" s="59"/>
      <c r="F45" s="60"/>
      <c r="G45" s="56"/>
      <c r="H45" s="61"/>
      <c r="I45" s="61"/>
      <c r="J45" s="61"/>
      <c r="K45" s="61"/>
      <c r="L45" s="61"/>
      <c r="M45" s="61"/>
      <c r="N45" s="63"/>
      <c r="O45" s="64"/>
      <c r="P45" s="62"/>
      <c r="Q45" s="55"/>
    </row>
    <row r="46" spans="1:17" s="80" customFormat="1" ht="20.100000000000001" customHeight="1" thickBot="1">
      <c r="A46" s="66"/>
      <c r="B46" s="67"/>
      <c r="C46" s="68"/>
      <c r="D46" s="69"/>
      <c r="E46" s="70"/>
      <c r="F46" s="71"/>
      <c r="G46" s="67"/>
      <c r="H46" s="72"/>
      <c r="I46" s="72"/>
      <c r="J46" s="72"/>
      <c r="K46" s="72"/>
      <c r="L46" s="72"/>
      <c r="M46" s="72"/>
      <c r="N46" s="73"/>
      <c r="O46" s="74"/>
      <c r="P46" s="75"/>
      <c r="Q46" s="76"/>
    </row>
  </sheetData>
  <sortState xmlns:xlrd2="http://schemas.microsoft.com/office/spreadsheetml/2017/richdata2" ref="B2:P40">
    <sortCondition ref="B2:B40"/>
  </sortState>
  <mergeCells count="1">
    <mergeCell ref="C1:E1"/>
  </mergeCells>
  <printOptions horizontalCentered="1" verticalCentered="1"/>
  <pageMargins left="0.39370078740157483" right="0.39370078740157483" top="0.15748031496062992" bottom="0.15748031496062992" header="0.31496062992125984" footer="0.31496062992125984"/>
  <pageSetup paperSize="9" scale="7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10</vt:i4>
      </vt:variant>
    </vt:vector>
  </HeadingPairs>
  <TitlesOfParts>
    <vt:vector size="10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dell2_59</dc:creator>
  <cp:lastModifiedBy>Acer</cp:lastModifiedBy>
  <cp:lastPrinted>2021-06-12T03:24:15Z</cp:lastPrinted>
  <dcterms:created xsi:type="dcterms:W3CDTF">2016-04-19T07:01:37Z</dcterms:created>
  <dcterms:modified xsi:type="dcterms:W3CDTF">2021-11-04T07:10:52Z</dcterms:modified>
</cp:coreProperties>
</file>