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ruTop\Desktop\ใบรายชื่อนักเรียน\"/>
    </mc:Choice>
  </mc:AlternateContent>
  <xr:revisionPtr revIDLastSave="0" documentId="13_ncr:1_{75E0DB70-E370-4C19-A48C-5DC63F67C1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0" r:id="rId1"/>
    <sheet name="2" sheetId="11" r:id="rId2"/>
    <sheet name="3" sheetId="14" r:id="rId3"/>
    <sheet name="4" sheetId="16" r:id="rId4"/>
    <sheet name="5" sheetId="17" r:id="rId5"/>
    <sheet name="6" sheetId="18" r:id="rId6"/>
    <sheet name="7" sheetId="19" r:id="rId7"/>
    <sheet name="8" sheetId="21" r:id="rId8"/>
    <sheet name="9" sheetId="2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6" l="1"/>
  <c r="Q24" i="16"/>
  <c r="Q23" i="16"/>
  <c r="Q25" i="17"/>
  <c r="Q24" i="17"/>
  <c r="Q23" i="17"/>
  <c r="Q25" i="18"/>
  <c r="Q24" i="18"/>
  <c r="Q23" i="18"/>
  <c r="Q25" i="19"/>
  <c r="Q24" i="19"/>
  <c r="Q23" i="19"/>
  <c r="Q25" i="21"/>
  <c r="Q24" i="21"/>
  <c r="Q23" i="21"/>
  <c r="Q25" i="22"/>
  <c r="Q24" i="22"/>
  <c r="Q23" i="22"/>
  <c r="Q25" i="14"/>
  <c r="Q24" i="14"/>
  <c r="Q23" i="14"/>
  <c r="Q5" i="14" l="1"/>
  <c r="Q25" i="11"/>
  <c r="Q24" i="11"/>
  <c r="Q23" i="11"/>
  <c r="Q24" i="10" l="1"/>
  <c r="Q23" i="10"/>
  <c r="Q25" i="10" l="1"/>
  <c r="Q5" i="11" l="1"/>
  <c r="Q6" i="10"/>
</calcChain>
</file>

<file path=xl/sharedStrings.xml><?xml version="1.0" encoding="utf-8"?>
<sst xmlns="http://schemas.openxmlformats.org/spreadsheetml/2006/main" count="1073" uniqueCount="487">
  <si>
    <t>ชื่อ - สกุล</t>
  </si>
  <si>
    <t>สฤษดิสุข</t>
  </si>
  <si>
    <t>ชูดวง</t>
  </si>
  <si>
    <t>วาสนา</t>
  </si>
  <si>
    <t>สิทธิบุตร</t>
  </si>
  <si>
    <t>ธนกฤต</t>
  </si>
  <si>
    <t>สุขปาน</t>
  </si>
  <si>
    <t>ทองวล</t>
  </si>
  <si>
    <t>จารุวรรณ</t>
  </si>
  <si>
    <t>กัญญาณัฐ</t>
  </si>
  <si>
    <t>ทองเจิม</t>
  </si>
  <si>
    <t>อภินันท์</t>
  </si>
  <si>
    <t>ภูริณัฐ</t>
  </si>
  <si>
    <t>ใจกระจ่าง</t>
  </si>
  <si>
    <t>สงวนนาม</t>
  </si>
  <si>
    <t>เลขที่</t>
  </si>
  <si>
    <t>เลขประจำตัว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</si>
  <si>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</si>
  <si>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</si>
  <si>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</si>
  <si>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</si>
  <si>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สรุปจำนวนนักเรียน</t>
  </si>
  <si>
    <t>ไชยยุทธ</t>
  </si>
  <si>
    <t>ญาณิศา</t>
  </si>
  <si>
    <t>บุตรมณี</t>
  </si>
  <si>
    <t>จินดาพล</t>
  </si>
  <si>
    <t>จุฑารัตน์</t>
  </si>
  <si>
    <t>มณีวงศ์</t>
  </si>
  <si>
    <t>ไอลดา</t>
  </si>
  <si>
    <t>ณัฐธิดา</t>
  </si>
  <si>
    <t>เทพณรงค์</t>
  </si>
  <si>
    <t>ชิษณุพงศ์</t>
  </si>
  <si>
    <t>เกิดกอบ</t>
  </si>
  <si>
    <t>ศุภิสรา</t>
  </si>
  <si>
    <t>ทองสกุล</t>
  </si>
  <si>
    <t>ภูธเนศ</t>
  </si>
  <si>
    <t>รัชพล</t>
  </si>
  <si>
    <t>สุมาลี</t>
  </si>
  <si>
    <t>จิดาภา</t>
  </si>
  <si>
    <t>วรัญญา</t>
  </si>
  <si>
    <t>ชมขวัญ</t>
  </si>
  <si>
    <t>เจอะสุข</t>
  </si>
  <si>
    <t>เดินหน</t>
  </si>
  <si>
    <t>สุวรรณเพ็ชร</t>
  </si>
  <si>
    <t>ธนวัฒน์</t>
  </si>
  <si>
    <t>ทัดแก้ว</t>
  </si>
  <si>
    <t>ฐิติชญา</t>
  </si>
  <si>
    <t>วงษ์ไกรวิทย์</t>
  </si>
  <si>
    <t>ณัฐณิชา</t>
  </si>
  <si>
    <t>ประทุม</t>
  </si>
  <si>
    <t>ภาสกร</t>
  </si>
  <si>
    <t>ชลธิชา</t>
  </si>
  <si>
    <t>คงณรงค์</t>
  </si>
  <si>
    <t>หาญช้าง</t>
  </si>
  <si>
    <t>ใสสด</t>
  </si>
  <si>
    <t>แสงอรุณ</t>
  </si>
  <si>
    <t>ธเนศพล</t>
  </si>
  <si>
    <t>พิชญาภรณ์</t>
  </si>
  <si>
    <t>รุ่งกานต์</t>
  </si>
  <si>
    <t>เกยทอง</t>
  </si>
  <si>
    <t>วรรณการ</t>
  </si>
  <si>
    <t>นภัสวรรณ</t>
  </si>
  <si>
    <t>ขมักการ</t>
  </si>
  <si>
    <t>สมบัติ</t>
  </si>
  <si>
    <t>อาจวารี</t>
  </si>
  <si>
    <t>เสริฐบุตร</t>
  </si>
  <si>
    <t>กาญจนา</t>
  </si>
  <si>
    <t>ชรินรัตน์</t>
  </si>
  <si>
    <t>ทิพรัตน์</t>
  </si>
  <si>
    <t>รำมะนา</t>
  </si>
  <si>
    <t>สุวรรณการ</t>
  </si>
  <si>
    <t>ทิพวัฒน์</t>
  </si>
  <si>
    <t>กนกพร</t>
  </si>
  <si>
    <t>โสดารักษ์</t>
  </si>
  <si>
    <t>หอมหวล</t>
  </si>
  <si>
    <t>เพศ</t>
  </si>
  <si>
    <t>ช</t>
  </si>
  <si>
    <t>ญ</t>
  </si>
  <si>
    <t>ชุติกาญจน์</t>
  </si>
  <si>
    <t>นางสาวธนิษญา ยงยุทธ</t>
  </si>
  <si>
    <t>นางสาวอุบลวรรณ คงสม</t>
  </si>
  <si>
    <t>นางกนกวรรณ ณ นคร</t>
  </si>
  <si>
    <t>นางณิภาภรณ์ ไชยชนะ</t>
  </si>
  <si>
    <t>นางผกาวรรณ โชติวัฒนากร</t>
  </si>
  <si>
    <t>นางจิราภา ศรัณย์บัณฑิต</t>
  </si>
  <si>
    <t>นางสาวชนิตา รัตนบุษยาพร</t>
  </si>
  <si>
    <t>นางนุจรินทร์ อุดมไร่</t>
  </si>
  <si>
    <t>นางสาวกนกรัตน์ อุ้ยเฉ้ง</t>
  </si>
  <si>
    <t>นายจตุรวิทย์ มิตรวงศ์</t>
  </si>
  <si>
    <t>นางสาวนิลญา หมานมิตร</t>
  </si>
  <si>
    <t>นางพวงทิพย์ ทวีรส</t>
  </si>
  <si>
    <t>นางพนิดา ค้าของ</t>
  </si>
  <si>
    <t>นายศุภวุฒิ  อินทร์แก้ว</t>
  </si>
  <si>
    <t>นายประสิทธิ์ สะโน</t>
  </si>
  <si>
    <t>นางสาวจันทิพา ประทีป ณ ถลาง</t>
  </si>
  <si>
    <t>นางสุมณฑา เกิดทรัพย์</t>
  </si>
  <si>
    <t>นาย</t>
  </si>
  <si>
    <t>เปรม</t>
  </si>
  <si>
    <t>สุนทรทัต</t>
  </si>
  <si>
    <t>ภูวิศ</t>
  </si>
  <si>
    <t>อ๋างสกุล</t>
  </si>
  <si>
    <t>วรเมธ</t>
  </si>
  <si>
    <t>บัวบูชา</t>
  </si>
  <si>
    <t>ศุภฤกษ์</t>
  </si>
  <si>
    <t>หงอสกุล</t>
  </si>
  <si>
    <t>หิรัณยวัต</t>
  </si>
  <si>
    <t>น.ส.</t>
  </si>
  <si>
    <t>กมลชนก</t>
  </si>
  <si>
    <t>เต็มอุดมทรัพย์</t>
  </si>
  <si>
    <t>คริษฐา</t>
  </si>
  <si>
    <t>กนิษฐานุพงศ์</t>
  </si>
  <si>
    <t>พูนแสง</t>
  </si>
  <si>
    <t>ณหทัย</t>
  </si>
  <si>
    <t>กาลานุสนธิ์</t>
  </si>
  <si>
    <t>แก้วพิพัฒน์</t>
  </si>
  <si>
    <t>เร็วเรียบ</t>
  </si>
  <si>
    <t>นิวาสา</t>
  </si>
  <si>
    <t>ร่วมใจ</t>
  </si>
  <si>
    <t>ปาลิน</t>
  </si>
  <si>
    <t>ไอยรา</t>
  </si>
  <si>
    <t>เพลงไพลิน</t>
  </si>
  <si>
    <t>พรมโนนศรี</t>
  </si>
  <si>
    <t>มัลลิกา</t>
  </si>
  <si>
    <t>ขาวพุ่ม</t>
  </si>
  <si>
    <t>มิ่งกมล</t>
  </si>
  <si>
    <t>บุญฮก</t>
  </si>
  <si>
    <t>รัฐชญา</t>
  </si>
  <si>
    <t>นาคบรรพ์</t>
  </si>
  <si>
    <t>ศรีอมาวัญ</t>
  </si>
  <si>
    <t>กษิดิศ</t>
  </si>
  <si>
    <t>กอบกิจ</t>
  </si>
  <si>
    <t>จรินพร</t>
  </si>
  <si>
    <t>เดชากุล</t>
  </si>
  <si>
    <t>บัวแก้ว</t>
  </si>
  <si>
    <t>เบญญาภา</t>
  </si>
  <si>
    <t>แพรพลอย</t>
  </si>
  <si>
    <t>ชูพรม</t>
  </si>
  <si>
    <t>ลลิตา</t>
  </si>
  <si>
    <t>ภคพร</t>
  </si>
  <si>
    <t>คันเต็ง</t>
  </si>
  <si>
    <t>เพ็ญพิชชา</t>
  </si>
  <si>
    <t>หัสนีย์</t>
  </si>
  <si>
    <t>นิธิกานต์</t>
  </si>
  <si>
    <t>กิจผดุง</t>
  </si>
  <si>
    <t>ศศิธร</t>
  </si>
  <si>
    <t>สวัสดิ์วงศ์</t>
  </si>
  <si>
    <t>ธรรมวงศ์</t>
  </si>
  <si>
    <t>จิณณพัต</t>
  </si>
  <si>
    <t>ระหาร</t>
  </si>
  <si>
    <t>อนันดา</t>
  </si>
  <si>
    <t>ผะสารพันธ์</t>
  </si>
  <si>
    <t>เกริกพล</t>
  </si>
  <si>
    <t>พรหมฤทธิ์</t>
  </si>
  <si>
    <t>ณัฐภัค</t>
  </si>
  <si>
    <t>รัชชานนท์</t>
  </si>
  <si>
    <t>โกลิบุตร</t>
  </si>
  <si>
    <t>ซิมรันยีต</t>
  </si>
  <si>
    <t>กอร์</t>
  </si>
  <si>
    <t>ปุญญิสา</t>
  </si>
  <si>
    <t>พิชชาพร</t>
  </si>
  <si>
    <t>สุเภากิจ</t>
  </si>
  <si>
    <t>แก้วงาม</t>
  </si>
  <si>
    <t>ศุภกฤษณ์</t>
  </si>
  <si>
    <t>เงาะผล</t>
  </si>
  <si>
    <t>กิ่งดาว</t>
  </si>
  <si>
    <t>กิจกล้า</t>
  </si>
  <si>
    <t>ชาลินี</t>
  </si>
  <si>
    <t>จิตตลอด</t>
  </si>
  <si>
    <t>โชติกา</t>
  </si>
  <si>
    <t>ทวีธัญญ์</t>
  </si>
  <si>
    <t>บัวเผียน</t>
  </si>
  <si>
    <t>ประกายฟ้า</t>
  </si>
  <si>
    <t>วิเชียร</t>
  </si>
  <si>
    <t>พัชยาภรณ์</t>
  </si>
  <si>
    <t>มณิฏฐ์สรา</t>
  </si>
  <si>
    <t>ยิ่งวุฒิวรกุล</t>
  </si>
  <si>
    <t>ลดามณี</t>
  </si>
  <si>
    <t>ช่วยแก้ว</t>
  </si>
  <si>
    <t>หัสทัยทิพย์</t>
  </si>
  <si>
    <t>อักษรศรี</t>
  </si>
  <si>
    <t>ทิพยาภรณ์</t>
  </si>
  <si>
    <t>ภู่ผึ้ง</t>
  </si>
  <si>
    <t>ณฤทธิ์</t>
  </si>
  <si>
    <t>เกตน์สิรี</t>
  </si>
  <si>
    <t>วริศรา</t>
  </si>
  <si>
    <t>สร้างสมจิตร์</t>
  </si>
  <si>
    <t>ฤทธิชัย</t>
  </si>
  <si>
    <t>ไชยภักดี</t>
  </si>
  <si>
    <t>กฤติธัช</t>
  </si>
  <si>
    <t>ไพรสุวรรณ</t>
  </si>
  <si>
    <t>ชัยรัตน์</t>
  </si>
  <si>
    <t>เหมทานนท์</t>
  </si>
  <si>
    <t>พฤตินันท์</t>
  </si>
  <si>
    <t>บัวจันทร์</t>
  </si>
  <si>
    <t>เอกสิทธิ์</t>
  </si>
  <si>
    <t>ทองมา</t>
  </si>
  <si>
    <t>พูลสิน</t>
  </si>
  <si>
    <t>นันทวัช</t>
  </si>
  <si>
    <t>ฉิมเล็ก</t>
  </si>
  <si>
    <t>พงศ์พีระ</t>
  </si>
  <si>
    <t>บุญมา</t>
  </si>
  <si>
    <t>ศิวภพ</t>
  </si>
  <si>
    <t>ปลอดโปร่ง</t>
  </si>
  <si>
    <t>ศุภกร</t>
  </si>
  <si>
    <t>ธรรมประดิษฐ์</t>
  </si>
  <si>
    <t>กุลณัฐ</t>
  </si>
  <si>
    <t>พรไพรพนา</t>
  </si>
  <si>
    <t>เหมมินทร์</t>
  </si>
  <si>
    <t>ดนุพล</t>
  </si>
  <si>
    <t>ดนุภัทร</t>
  </si>
  <si>
    <t>เตชพัฒน์</t>
  </si>
  <si>
    <t>สว่างเย็น</t>
  </si>
  <si>
    <t>โสภณ</t>
  </si>
  <si>
    <t>เพิงคาม</t>
  </si>
  <si>
    <t>เกศกนก</t>
  </si>
  <si>
    <t>เกตุแก้ว</t>
  </si>
  <si>
    <t>ทองเล็ก</t>
  </si>
  <si>
    <t>นันทิชา</t>
  </si>
  <si>
    <t>ผ่องผล</t>
  </si>
  <si>
    <t>ปิยวดี</t>
  </si>
  <si>
    <t>แสงแก้ว</t>
  </si>
  <si>
    <t>แก้วประเสริฐ</t>
  </si>
  <si>
    <t>ศศิกานต์</t>
  </si>
  <si>
    <t>ศศินา</t>
  </si>
  <si>
    <t>ศรีทอง</t>
  </si>
  <si>
    <t>สุพรรณวษา</t>
  </si>
  <si>
    <t>ตัณฑวิบูลย์</t>
  </si>
  <si>
    <t>สุดสวาท</t>
  </si>
  <si>
    <t>อันนา</t>
  </si>
  <si>
    <t>ชลเขตต์</t>
  </si>
  <si>
    <t>อมฤตา</t>
  </si>
  <si>
    <t>จันทิมา</t>
  </si>
  <si>
    <t>นูรรียา</t>
  </si>
  <si>
    <t>สิริยากร</t>
  </si>
  <si>
    <t>อาจกิจ</t>
  </si>
  <si>
    <t>เชตุพงศ์</t>
  </si>
  <si>
    <t>หยูเอียด</t>
  </si>
  <si>
    <t>บุษยมาศ</t>
  </si>
  <si>
    <t>รุ่งอินทร์</t>
  </si>
  <si>
    <t>ภูมินทร์</t>
  </si>
  <si>
    <t>นามวงศ์</t>
  </si>
  <si>
    <t>ชัชฎาภรณ์</t>
  </si>
  <si>
    <t>คงศรีทอง</t>
  </si>
  <si>
    <t>ปรียาภรณ์</t>
  </si>
  <si>
    <t>ศกุนิชญ์</t>
  </si>
  <si>
    <t>วุฒิกรภัณฑ์</t>
  </si>
  <si>
    <t>สุวิภา</t>
  </si>
  <si>
    <t>ไตรศรี</t>
  </si>
  <si>
    <t>ธีรทร</t>
  </si>
  <si>
    <t>หินน้อย</t>
  </si>
  <si>
    <t>ธีระธาดา</t>
  </si>
  <si>
    <t>สิทธิชัย</t>
  </si>
  <si>
    <t>เวชรัตน์</t>
  </si>
  <si>
    <t>กมลวรรณ</t>
  </si>
  <si>
    <t>บัวพันธ์</t>
  </si>
  <si>
    <t>จิราทิพย์</t>
  </si>
  <si>
    <t>ณัฐมน</t>
  </si>
  <si>
    <t>ณัฐมานวี</t>
  </si>
  <si>
    <t>ธนพร</t>
  </si>
  <si>
    <t>สุระวิทย์</t>
  </si>
  <si>
    <t>นวพร</t>
  </si>
  <si>
    <t>ลิ่มหวี</t>
  </si>
  <si>
    <t>นวลพรรณ</t>
  </si>
  <si>
    <t>ฐิตวิริยะ</t>
  </si>
  <si>
    <t>ลลิตภัทร</t>
  </si>
  <si>
    <t>แก้วทอง</t>
  </si>
  <si>
    <t>แช่ทอง</t>
  </si>
  <si>
    <t>ทองเสน</t>
  </si>
  <si>
    <t>สุภาวดี</t>
  </si>
  <si>
    <t>อนงลักษณ์</t>
  </si>
  <si>
    <t>ชูไทย</t>
  </si>
  <si>
    <t>ชนัญชิดา</t>
  </si>
  <si>
    <t>ฤทธิหาญ</t>
  </si>
  <si>
    <t>ชลพินทุ์</t>
  </si>
  <si>
    <t>ไวยทรัพย์</t>
  </si>
  <si>
    <t>มนทกานต์</t>
  </si>
  <si>
    <t>ประกอบทรัพย์</t>
  </si>
  <si>
    <t>นารีรัตน์</t>
  </si>
  <si>
    <t>ภูมิรพี</t>
  </si>
  <si>
    <t>บุญชื่น</t>
  </si>
  <si>
    <t>นาราภัทร</t>
  </si>
  <si>
    <t>มิ่งพันธ์</t>
  </si>
  <si>
    <t>ปิยะพร</t>
  </si>
  <si>
    <t>แซ่ทอง</t>
  </si>
  <si>
    <t>ณภณ</t>
  </si>
  <si>
    <t>ต้นสกุลประเสริฐ</t>
  </si>
  <si>
    <t>สิรณัฐ</t>
  </si>
  <si>
    <t>เผดิมผล</t>
  </si>
  <si>
    <t>โอบนิธิ</t>
  </si>
  <si>
    <t>แสงรัตนากุล</t>
  </si>
  <si>
    <t>สุวรรณะ</t>
  </si>
  <si>
    <t>ธีรภัทร</t>
  </si>
  <si>
    <t>นราวิชญ์</t>
  </si>
  <si>
    <t>โสมณวัฒน์</t>
  </si>
  <si>
    <t>ณรงค์กฤต</t>
  </si>
  <si>
    <t>สุดแก้ว</t>
  </si>
  <si>
    <t>เตชสิทธิ์</t>
  </si>
  <si>
    <t>ศรีพิทักษ์</t>
  </si>
  <si>
    <t>ธีรพล</t>
  </si>
  <si>
    <t>กองเงิน</t>
  </si>
  <si>
    <t>กานต์สินี</t>
  </si>
  <si>
    <t>อินทร์บุญสังข์</t>
  </si>
  <si>
    <t>สาวิตรี</t>
  </si>
  <si>
    <t>โบบทอง</t>
  </si>
  <si>
    <t>อนุวัตร</t>
  </si>
  <si>
    <t>ปิยะวงค์</t>
  </si>
  <si>
    <t>เกษราภรณ์</t>
  </si>
  <si>
    <t>ขันจ่าง</t>
  </si>
  <si>
    <t>ภรณี</t>
  </si>
  <si>
    <t>อดิเรกสถาพร</t>
  </si>
  <si>
    <t>ศรสวรรค์</t>
  </si>
  <si>
    <t>รัตนแก้ว</t>
  </si>
  <si>
    <t>พุทธินันท์</t>
  </si>
  <si>
    <t>ขอบเวศน์</t>
  </si>
  <si>
    <t>พงศพัฒน์</t>
  </si>
  <si>
    <t>กิจติยาพร</t>
  </si>
  <si>
    <t>แก้วหีด</t>
  </si>
  <si>
    <t>ธีมากร</t>
  </si>
  <si>
    <t>วุทธินันทกิจ</t>
  </si>
  <si>
    <t>กชมน</t>
  </si>
  <si>
    <t>มงคลจามร</t>
  </si>
  <si>
    <t>ภัคธิมา</t>
  </si>
  <si>
    <t>ภาสินี</t>
  </si>
  <si>
    <t>จันทร์เทพ</t>
  </si>
  <si>
    <t>พัชญา</t>
  </si>
  <si>
    <t>เรืองยุทธ์</t>
  </si>
  <si>
    <t>เจตวัฒน์</t>
  </si>
  <si>
    <t>ไตรบุญ</t>
  </si>
  <si>
    <t>พลกฤต</t>
  </si>
  <si>
    <t>ปลอดสกุล</t>
  </si>
  <si>
    <t>นฎา</t>
  </si>
  <si>
    <t>เเก้วประภา</t>
  </si>
  <si>
    <t>หนูวงศ์</t>
  </si>
  <si>
    <t>สุภัสสร</t>
  </si>
  <si>
    <t>บุญรักษ์</t>
  </si>
  <si>
    <t>พลายสิน</t>
  </si>
  <si>
    <t>ปรมาภรณ์</t>
  </si>
  <si>
    <t>นวลเปียน</t>
  </si>
  <si>
    <t>จิรวดี</t>
  </si>
  <si>
    <t>เจนจิตร</t>
  </si>
  <si>
    <t>จุฬาลักษณ์</t>
  </si>
  <si>
    <t>ปานแก้ว</t>
  </si>
  <si>
    <t>ณัฐวดี</t>
  </si>
  <si>
    <t>บัวบุตร</t>
  </si>
  <si>
    <t>ขุ้ยย่อง</t>
  </si>
  <si>
    <t>พันพิชิต</t>
  </si>
  <si>
    <t>พลเดช</t>
  </si>
  <si>
    <t>จัยดาน่า</t>
  </si>
  <si>
    <t>เฟื่องลดา</t>
  </si>
  <si>
    <t>อภิวัฒน์</t>
  </si>
  <si>
    <t>อาจหาญ</t>
  </si>
  <si>
    <t>อ่อนสุวรรณ</t>
  </si>
  <si>
    <t>นฤภรณ์</t>
  </si>
  <si>
    <t>ชูสงค์</t>
  </si>
  <si>
    <t>ณัฐวัฒน์</t>
  </si>
  <si>
    <t>แจ่มจักษุ</t>
  </si>
  <si>
    <t>วรพล</t>
  </si>
  <si>
    <t>ทองทิพย์</t>
  </si>
  <si>
    <t>ภูมิพงษ์</t>
  </si>
  <si>
    <t>ธีรดา</t>
  </si>
  <si>
    <t>เกื้อชู</t>
  </si>
  <si>
    <t>ธีรนาฏ</t>
  </si>
  <si>
    <t>เปรมกมล</t>
  </si>
  <si>
    <t>ทอดทิ้ง</t>
  </si>
  <si>
    <t>อัฐภิญญา</t>
  </si>
  <si>
    <t>รชานนท์</t>
  </si>
  <si>
    <t>อักษร</t>
  </si>
  <si>
    <t>พรลภัส</t>
  </si>
  <si>
    <t>เข็มเอก</t>
  </si>
  <si>
    <t>ไพลิน</t>
  </si>
  <si>
    <t>ผุดผ่อง</t>
  </si>
  <si>
    <t>ศิริลักษณ์</t>
  </si>
  <si>
    <t>กิตติศักดิ์</t>
  </si>
  <si>
    <t>แก้วกับบัว</t>
  </si>
  <si>
    <t>แก้วน้อย</t>
  </si>
  <si>
    <t>กรรณิการ์</t>
  </si>
  <si>
    <t>จารุพร</t>
  </si>
  <si>
    <t>ทับทอง</t>
  </si>
  <si>
    <t>ปภาวรินท์</t>
  </si>
  <si>
    <t>พฤกษา</t>
  </si>
  <si>
    <t>สมเขาใหญ่</t>
  </si>
  <si>
    <t>อคิราภ์</t>
  </si>
  <si>
    <t>พูลสวัสดิ์</t>
  </si>
  <si>
    <t>เปรียบเหมือน</t>
  </si>
  <si>
    <t>ภูวนนท์</t>
  </si>
  <si>
    <t>เมฆบุตร</t>
  </si>
  <si>
    <t>พลอยจันทร์</t>
  </si>
  <si>
    <t>สู่ธนะวิโรจน์</t>
  </si>
  <si>
    <t>โรจนศักดิ์</t>
  </si>
  <si>
    <t>บุตรเดี้ยม</t>
  </si>
  <si>
    <t>วธัญญา</t>
  </si>
  <si>
    <t>โพธิ์เกิด</t>
  </si>
  <si>
    <t>กิตติธัช</t>
  </si>
  <si>
    <t>วาณิชย์ปกรณ์</t>
  </si>
  <si>
    <t>นวพล</t>
  </si>
  <si>
    <t>วงษ์ศรีเเก้ว</t>
  </si>
  <si>
    <t>ศวัชกรณ์</t>
  </si>
  <si>
    <t>มาลี</t>
  </si>
  <si>
    <t>ทองล้วน</t>
  </si>
  <si>
    <t>ปวเรศ</t>
  </si>
  <si>
    <t>สาตรประเสริฐ</t>
  </si>
  <si>
    <t>สังข์สิน</t>
  </si>
  <si>
    <t>อัฐพล</t>
  </si>
  <si>
    <t>สุดช่วย</t>
  </si>
  <si>
    <t>พิชญา</t>
  </si>
  <si>
    <t>อินทรแย้ม</t>
  </si>
  <si>
    <t>พิพัฒน์พงศ์</t>
  </si>
  <si>
    <t>ศุภรักษ์</t>
  </si>
  <si>
    <t>ปานระวี</t>
  </si>
  <si>
    <t>นาควงษ์</t>
  </si>
  <si>
    <t>นวพงษ์</t>
  </si>
  <si>
    <t>พลาธิป</t>
  </si>
  <si>
    <t>วาสุเทพ</t>
  </si>
  <si>
    <t>ฟลุคธินันท์</t>
  </si>
  <si>
    <t>กุจิ</t>
  </si>
  <si>
    <t>ชูธนโชต</t>
  </si>
  <si>
    <t>พรธิตา</t>
  </si>
  <si>
    <t>ทองเอียด</t>
  </si>
  <si>
    <t>ศิริพร</t>
  </si>
  <si>
    <t>วิภาวรรณ</t>
  </si>
  <si>
    <t>อินแก้วศรี</t>
  </si>
  <si>
    <t>ธีรพิทยานนท์</t>
  </si>
  <si>
    <t>กานต์ธิดา</t>
  </si>
  <si>
    <t>พึ่งสงวน</t>
  </si>
  <si>
    <t>มงคลบุตร</t>
  </si>
  <si>
    <t>ณัฐสุดา</t>
  </si>
  <si>
    <t>สรารินทร์</t>
  </si>
  <si>
    <t>ตนคลัง</t>
  </si>
  <si>
    <t>ชลชาติ</t>
  </si>
  <si>
    <t>กาเกตุ</t>
  </si>
  <si>
    <t>กัญญาภัค</t>
  </si>
  <si>
    <t>สวนสมภาค</t>
  </si>
  <si>
    <t>ณัฐวรา</t>
  </si>
  <si>
    <t>จันทสิงห์</t>
  </si>
  <si>
    <t>ปรียาภา</t>
  </si>
  <si>
    <t>พิมพ์ชนก</t>
  </si>
  <si>
    <t>ปฐมนุพงศ์</t>
  </si>
  <si>
    <t>ณัฐการ</t>
  </si>
  <si>
    <t>ปัทมา</t>
  </si>
  <si>
    <t>นวนนุ่น</t>
  </si>
  <si>
    <t>ภิญโญ</t>
  </si>
  <si>
    <t>นาคพงค์</t>
  </si>
  <si>
    <t>ธวัลรัตน์</t>
  </si>
  <si>
    <t>อินทรพุฒกิจ</t>
  </si>
  <si>
    <t>รุ่งเรือง</t>
  </si>
  <si>
    <t>นาคทน</t>
  </si>
  <si>
    <t>วีรพัฒน์</t>
  </si>
  <si>
    <t>วารีศรี</t>
  </si>
  <si>
    <t>วีรศักดิ์</t>
  </si>
  <si>
    <t>พิทักษ์</t>
  </si>
  <si>
    <t>ปกิรนันท์</t>
  </si>
  <si>
    <t>ปิยะธิดา</t>
  </si>
  <si>
    <t>วงศ์แฝด</t>
  </si>
  <si>
    <t>สุชาดา</t>
  </si>
  <si>
    <t>สวัสดี</t>
  </si>
  <si>
    <t>อุไรวรรณ</t>
  </si>
  <si>
    <t>สฤษฎิสุข</t>
  </si>
  <si>
    <t>ทิตธนา</t>
  </si>
  <si>
    <t>แท่นทอง</t>
  </si>
  <si>
    <t>หลีน้อย</t>
  </si>
  <si>
    <t>สุวิชาดา</t>
  </si>
  <si>
    <t>ชูวงศ์</t>
  </si>
  <si>
    <t>ชมพูนุช</t>
  </si>
  <si>
    <t>บุญโกย</t>
  </si>
  <si>
    <t>บูอีตำ</t>
  </si>
  <si>
    <t>อดิศรา</t>
  </si>
  <si>
    <t>ชูขำ</t>
  </si>
  <si>
    <t>นิติภูมิ</t>
  </si>
  <si>
    <t>ยมโดย</t>
  </si>
  <si>
    <t>ปีการศึกษา 2563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</si>
  <si>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</si>
  <si>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</si>
  <si>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</si>
  <si>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</si>
  <si>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</si>
  <si>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</si>
  <si>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ชั้นมัธยมศึกษาปีที่ 5/7</t>
  </si>
  <si>
    <t>ชั้นมัธยมศึกษาปีที่ 5/8</t>
  </si>
  <si>
    <t>ชั้นมัธยมศึกษาปีที่ 5/9</t>
  </si>
  <si>
    <t>ขจรเกียรติ</t>
  </si>
  <si>
    <t>ชินการ</t>
  </si>
  <si>
    <t>รุจ</t>
  </si>
  <si>
    <t>อุ๋ยสกุล</t>
  </si>
  <si>
    <t>ชาคริต</t>
  </si>
  <si>
    <t>จักรวุธ</t>
  </si>
  <si>
    <t>พงศกร</t>
  </si>
  <si>
    <t>ณ วันที่ 21 ธ.ค.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</si>
</sst>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0"/>
      <name val="Arial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97">
    <xf numFmtId="0" fontId="0" fillId="0" borderId="0" xfId="0"/>
    <xf numFmtId="0" fontId="1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7" fillId="2" borderId="0" xfId="0" applyFont="1" applyFill="1"/>
    <xf numFmtId="0" fontId="9" fillId="0" borderId="3" xfId="0" applyFont="1" applyBorder="1"/>
    <xf numFmtId="0" fontId="9" fillId="0" borderId="0" xfId="0" applyFont="1"/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3">
    <cellStyle name="Normal 2" xfId="2" xr:uid="{00000000-0005-0000-0000-000001000000}"/>
    <cellStyle name="ปกติ" xfId="0" builtinId="0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438150</xdr:colOff>
      <xdr:row>0</xdr:row>
      <xdr:rowOff>190500</xdr:rowOff>
    </xdr:from>
    <xdr:to>
      <xdr:col>16</xdr:col>
      <xdr:colOff>1243081</xdr:colOff>
      <xdr:row>3</xdr:row>
      <xdr:rowOff>219075</xdr:rowOff>
    </xdr:to>
    <xdr:pic>
      <xdr:nvPicPr>
        <xdr:cNvPr id="7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190500"/>
          <a:ext cx="928756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85725</xdr:rowOff>
    </xdr:from>
    <xdr:to>
      <xdr:col>16</xdr:col>
      <xdr:colOff>1243081</xdr:colOff>
      <xdr:row>3</xdr:row>
      <xdr:rowOff>95250</xdr:rowOff>
    </xdr:to>
    <xdr:pic>
      <xdr:nvPicPr>
        <xdr:cNvPr id="3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85725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409575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114300</xdr:rowOff>
    </xdr:from>
    <xdr:to>
      <xdr:col>16</xdr:col>
      <xdr:colOff>1243081</xdr:colOff>
      <xdr:row>3</xdr:row>
      <xdr:rowOff>123825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143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409575</xdr:colOff>
      <xdr:row>0</xdr:row>
      <xdr:rowOff>76200</xdr:rowOff>
    </xdr:from>
    <xdr:to>
      <xdr:col>16</xdr:col>
      <xdr:colOff>1243081</xdr:colOff>
      <xdr:row>3</xdr:row>
      <xdr:rowOff>85725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762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104775</xdr:rowOff>
    </xdr:from>
    <xdr:to>
      <xdr:col>16</xdr:col>
      <xdr:colOff>1243081</xdr:colOff>
      <xdr:row>3</xdr:row>
      <xdr:rowOff>114300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04775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76200</xdr:rowOff>
    </xdr:from>
    <xdr:to>
      <xdr:col>16</xdr:col>
      <xdr:colOff>1405006</xdr:colOff>
      <xdr:row>3</xdr:row>
      <xdr:rowOff>85725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762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46"/>
  <sheetViews>
    <sheetView tabSelected="1" zoomScaleNormal="100" workbookViewId="0">
      <selection activeCell="Q11" sqref="Q11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44" customWidth="1"/>
    <col min="18" max="16384" width="9" style="11"/>
  </cols>
  <sheetData>
    <row r="1" spans="1:17" ht="39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81" t="s">
        <v>75</v>
      </c>
      <c r="G1" s="51"/>
      <c r="H1" s="10"/>
      <c r="I1" s="10"/>
      <c r="J1" s="10"/>
      <c r="K1" s="10"/>
      <c r="L1" s="10"/>
      <c r="M1" s="10"/>
      <c r="N1" s="10"/>
      <c r="O1" s="10"/>
      <c r="P1" s="10"/>
      <c r="Q1" s="82"/>
    </row>
    <row r="2" spans="1:17" s="70" customFormat="1" ht="20.100000000000001" customHeight="1" x14ac:dyDescent="0.2">
      <c r="A2" s="12">
        <v>1</v>
      </c>
      <c r="B2" s="13">
        <v>21446</v>
      </c>
      <c r="C2" s="57" t="s">
        <v>96</v>
      </c>
      <c r="D2" s="58" t="s">
        <v>467</v>
      </c>
      <c r="E2" s="59" t="s">
        <v>468</v>
      </c>
      <c r="F2" s="60" t="s">
        <v>76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17" s="70" customFormat="1" ht="20.100000000000001" customHeight="1" x14ac:dyDescent="0.2">
      <c r="A3" s="16">
        <v>2</v>
      </c>
      <c r="B3" s="17">
        <v>21447</v>
      </c>
      <c r="C3" s="61" t="s">
        <v>96</v>
      </c>
      <c r="D3" s="62" t="s">
        <v>97</v>
      </c>
      <c r="E3" s="63" t="s">
        <v>98</v>
      </c>
      <c r="F3" s="64" t="s">
        <v>76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17" s="70" customFormat="1" ht="20.100000000000001" customHeight="1" x14ac:dyDescent="0.2">
      <c r="A4" s="16">
        <v>3</v>
      </c>
      <c r="B4" s="17">
        <v>21449</v>
      </c>
      <c r="C4" s="61" t="s">
        <v>96</v>
      </c>
      <c r="D4" s="62" t="s">
        <v>99</v>
      </c>
      <c r="E4" s="63" t="s">
        <v>100</v>
      </c>
      <c r="F4" s="64" t="s">
        <v>76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2"/>
    </row>
    <row r="5" spans="1:17" s="70" customFormat="1" ht="20.100000000000001" customHeight="1" x14ac:dyDescent="0.2">
      <c r="A5" s="16">
        <v>4</v>
      </c>
      <c r="B5" s="17">
        <v>21451</v>
      </c>
      <c r="C5" s="61" t="s">
        <v>96</v>
      </c>
      <c r="D5" s="62" t="s">
        <v>101</v>
      </c>
      <c r="E5" s="63" t="s">
        <v>102</v>
      </c>
      <c r="F5" s="64" t="s">
        <v>76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3"/>
    </row>
    <row r="6" spans="1:17" s="70" customFormat="1" ht="20.100000000000001" customHeight="1" x14ac:dyDescent="0.2">
      <c r="A6" s="16">
        <v>5</v>
      </c>
      <c r="B6" s="17">
        <v>21454</v>
      </c>
      <c r="C6" s="61" t="s">
        <v>96</v>
      </c>
      <c r="D6" s="62" t="s">
        <v>103</v>
      </c>
      <c r="E6" s="63" t="s">
        <v>104</v>
      </c>
      <c r="F6" s="64" t="s">
        <v>76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4">
        <f>COUNTIF(I1:I46,"นางสาว")</f>
        <v>0</v>
      </c>
    </row>
    <row r="7" spans="1:17" s="70" customFormat="1" ht="20.100000000000001" customHeight="1" x14ac:dyDescent="0.2">
      <c r="A7" s="16">
        <v>6</v>
      </c>
      <c r="B7" s="17">
        <v>21455</v>
      </c>
      <c r="C7" s="61" t="s">
        <v>96</v>
      </c>
      <c r="D7" s="62" t="s">
        <v>105</v>
      </c>
      <c r="E7" s="63" t="s">
        <v>25</v>
      </c>
      <c r="F7" s="64" t="s">
        <v>76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17</v>
      </c>
    </row>
    <row r="8" spans="1:17" s="70" customFormat="1" ht="20.100000000000001" customHeight="1" x14ac:dyDescent="0.2">
      <c r="A8" s="16">
        <v>7</v>
      </c>
      <c r="B8" s="17">
        <v>21457</v>
      </c>
      <c r="C8" s="61" t="s">
        <v>106</v>
      </c>
      <c r="D8" s="62" t="s">
        <v>107</v>
      </c>
      <c r="E8" s="63" t="s">
        <v>108</v>
      </c>
      <c r="F8" s="64" t="s">
        <v>77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5" t="s">
        <v>18</v>
      </c>
    </row>
    <row r="9" spans="1:17" s="70" customFormat="1" ht="20.100000000000001" customHeight="1" x14ac:dyDescent="0.2">
      <c r="A9" s="16">
        <v>8</v>
      </c>
      <c r="B9" s="17">
        <v>21458</v>
      </c>
      <c r="C9" s="61" t="s">
        <v>106</v>
      </c>
      <c r="D9" s="62" t="s">
        <v>109</v>
      </c>
      <c r="E9" s="63" t="s">
        <v>110</v>
      </c>
      <c r="F9" s="64" t="s">
        <v>77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5" t="s">
        <v>19</v>
      </c>
    </row>
    <row r="10" spans="1:17" s="70" customFormat="1" ht="20.100000000000001" customHeight="1" x14ac:dyDescent="0.2">
      <c r="A10" s="16">
        <v>9</v>
      </c>
      <c r="B10" s="17">
        <v>21461</v>
      </c>
      <c r="C10" s="61" t="s">
        <v>106</v>
      </c>
      <c r="D10" s="62" t="s">
        <v>46</v>
      </c>
      <c r="E10" s="63" t="s">
        <v>111</v>
      </c>
      <c r="F10" s="64" t="s">
        <v>77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s="70" customFormat="1" ht="20.100000000000001" customHeight="1" x14ac:dyDescent="0.2">
      <c r="A11" s="16">
        <v>10</v>
      </c>
      <c r="B11" s="17">
        <v>21462</v>
      </c>
      <c r="C11" s="61" t="s">
        <v>106</v>
      </c>
      <c r="D11" s="62" t="s">
        <v>112</v>
      </c>
      <c r="E11" s="63" t="s">
        <v>113</v>
      </c>
      <c r="F11" s="64" t="s">
        <v>77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s="70" customFormat="1" ht="20.100000000000001" customHeight="1" x14ac:dyDescent="0.2">
      <c r="A12" s="16">
        <v>11</v>
      </c>
      <c r="B12" s="17">
        <v>21463</v>
      </c>
      <c r="C12" s="61" t="s">
        <v>106</v>
      </c>
      <c r="D12" s="62" t="s">
        <v>29</v>
      </c>
      <c r="E12" s="63" t="s">
        <v>114</v>
      </c>
      <c r="F12" s="64" t="s">
        <v>77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5" t="s">
        <v>470</v>
      </c>
    </row>
    <row r="13" spans="1:17" s="70" customFormat="1" ht="20.100000000000001" customHeight="1" x14ac:dyDescent="0.2">
      <c r="A13" s="16">
        <v>12</v>
      </c>
      <c r="B13" s="17">
        <v>21464</v>
      </c>
      <c r="C13" s="61" t="s">
        <v>106</v>
      </c>
      <c r="D13" s="62" t="s">
        <v>61</v>
      </c>
      <c r="E13" s="63" t="s">
        <v>115</v>
      </c>
      <c r="F13" s="64" t="s">
        <v>77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 t="s">
        <v>469</v>
      </c>
    </row>
    <row r="14" spans="1:17" s="70" customFormat="1" ht="20.100000000000001" customHeight="1" x14ac:dyDescent="0.2">
      <c r="A14" s="16">
        <v>13</v>
      </c>
      <c r="B14" s="17">
        <v>21465</v>
      </c>
      <c r="C14" s="61" t="s">
        <v>106</v>
      </c>
      <c r="D14" s="62" t="s">
        <v>116</v>
      </c>
      <c r="E14" s="63" t="s">
        <v>117</v>
      </c>
      <c r="F14" s="64" t="s">
        <v>77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17" s="70" customFormat="1" ht="20.100000000000001" customHeight="1" x14ac:dyDescent="0.2">
      <c r="A15" s="16">
        <v>14</v>
      </c>
      <c r="B15" s="17">
        <v>21467</v>
      </c>
      <c r="C15" s="61" t="s">
        <v>106</v>
      </c>
      <c r="D15" s="62" t="s">
        <v>118</v>
      </c>
      <c r="E15" s="63" t="s">
        <v>119</v>
      </c>
      <c r="F15" s="64" t="s">
        <v>77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20" t="s">
        <v>20</v>
      </c>
    </row>
    <row r="16" spans="1:17" s="70" customFormat="1" ht="20.100000000000001" customHeight="1" x14ac:dyDescent="0.2">
      <c r="A16" s="16">
        <v>15</v>
      </c>
      <c r="B16" s="17">
        <v>21470</v>
      </c>
      <c r="C16" s="61" t="s">
        <v>106</v>
      </c>
      <c r="D16" s="62" t="s">
        <v>120</v>
      </c>
      <c r="E16" s="63" t="s">
        <v>121</v>
      </c>
      <c r="F16" s="64" t="s">
        <v>77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5" t="s">
        <v>79</v>
      </c>
    </row>
    <row r="17" spans="1:17" s="70" customFormat="1" ht="20.100000000000001" customHeight="1" x14ac:dyDescent="0.2">
      <c r="A17" s="16">
        <v>16</v>
      </c>
      <c r="B17" s="17">
        <v>21471</v>
      </c>
      <c r="C17" s="61" t="s">
        <v>106</v>
      </c>
      <c r="D17" s="62" t="s">
        <v>122</v>
      </c>
      <c r="E17" s="63" t="s">
        <v>123</v>
      </c>
      <c r="F17" s="64" t="s">
        <v>77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 t="s">
        <v>80</v>
      </c>
    </row>
    <row r="18" spans="1:17" s="70" customFormat="1" ht="20.100000000000001" customHeight="1" x14ac:dyDescent="0.2">
      <c r="A18" s="16">
        <v>17</v>
      </c>
      <c r="B18" s="21">
        <v>21472</v>
      </c>
      <c r="C18" s="71" t="s">
        <v>106</v>
      </c>
      <c r="D18" s="72" t="s">
        <v>124</v>
      </c>
      <c r="E18" s="73" t="s">
        <v>125</v>
      </c>
      <c r="F18" s="76" t="s">
        <v>77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0" customFormat="1" ht="20.100000000000001" customHeight="1" x14ac:dyDescent="0.2">
      <c r="A19" s="16">
        <v>18</v>
      </c>
      <c r="B19" s="17">
        <v>21473</v>
      </c>
      <c r="C19" s="61" t="s">
        <v>106</v>
      </c>
      <c r="D19" s="62" t="s">
        <v>126</v>
      </c>
      <c r="E19" s="63" t="s">
        <v>127</v>
      </c>
      <c r="F19" s="64" t="s">
        <v>77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0" customFormat="1" ht="20.100000000000001" customHeight="1" x14ac:dyDescent="0.2">
      <c r="A20" s="16">
        <v>19</v>
      </c>
      <c r="B20" s="21">
        <v>21474</v>
      </c>
      <c r="C20" s="23" t="s">
        <v>106</v>
      </c>
      <c r="D20" s="24" t="s">
        <v>128</v>
      </c>
      <c r="E20" s="25" t="s">
        <v>25</v>
      </c>
      <c r="F20" s="46" t="s">
        <v>77</v>
      </c>
      <c r="G20" s="71"/>
      <c r="H20" s="22"/>
      <c r="I20" s="22"/>
      <c r="J20" s="22"/>
      <c r="K20" s="18"/>
      <c r="L20" s="18"/>
      <c r="M20" s="18"/>
      <c r="N20" s="18"/>
      <c r="O20" s="18"/>
      <c r="P20" s="18"/>
      <c r="Q20" s="67"/>
    </row>
    <row r="21" spans="1:17" s="70" customFormat="1" ht="20.100000000000001" customHeight="1" thickBot="1" x14ac:dyDescent="0.25">
      <c r="A21" s="16">
        <v>20</v>
      </c>
      <c r="B21" s="17">
        <v>21478</v>
      </c>
      <c r="C21" s="26" t="s">
        <v>96</v>
      </c>
      <c r="D21" s="27" t="s">
        <v>129</v>
      </c>
      <c r="E21" s="28" t="s">
        <v>130</v>
      </c>
      <c r="F21" s="47" t="s">
        <v>76</v>
      </c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7"/>
    </row>
    <row r="22" spans="1:17" s="70" customFormat="1" ht="20.100000000000001" customHeight="1" x14ac:dyDescent="0.2">
      <c r="A22" s="16">
        <v>21</v>
      </c>
      <c r="B22" s="17">
        <v>21492</v>
      </c>
      <c r="C22" s="26" t="s">
        <v>106</v>
      </c>
      <c r="D22" s="27" t="s">
        <v>131</v>
      </c>
      <c r="E22" s="28" t="s">
        <v>132</v>
      </c>
      <c r="F22" s="47" t="s">
        <v>77</v>
      </c>
      <c r="G22" s="23"/>
      <c r="H22" s="22"/>
      <c r="I22" s="22"/>
      <c r="J22" s="22"/>
      <c r="K22" s="18"/>
      <c r="L22" s="18"/>
      <c r="M22" s="18"/>
      <c r="N22" s="18"/>
      <c r="O22" s="18"/>
      <c r="P22" s="18"/>
      <c r="Q22" s="45" t="s">
        <v>21</v>
      </c>
    </row>
    <row r="23" spans="1:17" s="70" customFormat="1" ht="20.100000000000001" customHeight="1" x14ac:dyDescent="0.2">
      <c r="A23" s="16">
        <v>22</v>
      </c>
      <c r="B23" s="17">
        <v>21493</v>
      </c>
      <c r="C23" s="26" t="s">
        <v>106</v>
      </c>
      <c r="D23" s="27" t="s">
        <v>67</v>
      </c>
      <c r="E23" s="28" t="s">
        <v>133</v>
      </c>
      <c r="F23" s="47" t="s">
        <v>77</v>
      </c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8 คน</v>
      </c>
    </row>
    <row r="24" spans="1:17" s="70" customFormat="1" ht="20.100000000000001" customHeight="1" x14ac:dyDescent="0.2">
      <c r="A24" s="16">
        <v>23</v>
      </c>
      <c r="B24" s="17">
        <v>21497</v>
      </c>
      <c r="C24" s="26" t="s">
        <v>106</v>
      </c>
      <c r="D24" s="27" t="s">
        <v>134</v>
      </c>
      <c r="E24" s="28" t="s">
        <v>30</v>
      </c>
      <c r="F24" s="47" t="s">
        <v>77</v>
      </c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21 คน</v>
      </c>
    </row>
    <row r="25" spans="1:17" s="70" customFormat="1" ht="20.100000000000001" customHeight="1" x14ac:dyDescent="0.2">
      <c r="A25" s="16">
        <v>24</v>
      </c>
      <c r="B25" s="17">
        <v>21502</v>
      </c>
      <c r="C25" s="26" t="s">
        <v>106</v>
      </c>
      <c r="D25" s="27" t="s">
        <v>135</v>
      </c>
      <c r="E25" s="28" t="s">
        <v>136</v>
      </c>
      <c r="F25" s="47" t="s">
        <v>77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29 คน</v>
      </c>
    </row>
    <row r="26" spans="1:17" s="70" customFormat="1" ht="20.100000000000001" customHeight="1" x14ac:dyDescent="0.2">
      <c r="A26" s="16">
        <v>25</v>
      </c>
      <c r="B26" s="17">
        <v>21509</v>
      </c>
      <c r="C26" s="26" t="s">
        <v>106</v>
      </c>
      <c r="D26" s="27" t="s">
        <v>137</v>
      </c>
      <c r="E26" s="28" t="s">
        <v>42</v>
      </c>
      <c r="F26" s="47" t="s">
        <v>77</v>
      </c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0" customFormat="1" ht="20.100000000000001" customHeight="1" x14ac:dyDescent="0.2">
      <c r="A27" s="16">
        <v>26</v>
      </c>
      <c r="B27" s="17">
        <v>21524</v>
      </c>
      <c r="C27" s="26" t="s">
        <v>96</v>
      </c>
      <c r="D27" s="27" t="s">
        <v>138</v>
      </c>
      <c r="E27" s="28" t="s">
        <v>139</v>
      </c>
      <c r="F27" s="47" t="s">
        <v>76</v>
      </c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0" customFormat="1" ht="20.100000000000001" customHeight="1" x14ac:dyDescent="0.2">
      <c r="A28" s="16">
        <v>27</v>
      </c>
      <c r="B28" s="17">
        <v>21546</v>
      </c>
      <c r="C28" s="26" t="s">
        <v>106</v>
      </c>
      <c r="D28" s="27" t="s">
        <v>140</v>
      </c>
      <c r="E28" s="28" t="s">
        <v>141</v>
      </c>
      <c r="F28" s="47" t="s">
        <v>77</v>
      </c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0" customFormat="1" ht="20.100000000000001" customHeight="1" x14ac:dyDescent="0.2">
      <c r="A29" s="16">
        <v>28</v>
      </c>
      <c r="B29" s="17">
        <v>21588</v>
      </c>
      <c r="C29" s="26" t="s">
        <v>106</v>
      </c>
      <c r="D29" s="27" t="s">
        <v>142</v>
      </c>
      <c r="E29" s="28" t="s">
        <v>143</v>
      </c>
      <c r="F29" s="47" t="s">
        <v>77</v>
      </c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0" customFormat="1" ht="20.100000000000001" customHeight="1" x14ac:dyDescent="0.2">
      <c r="A30" s="16">
        <v>29</v>
      </c>
      <c r="B30" s="17">
        <v>23117</v>
      </c>
      <c r="C30" s="26" t="s">
        <v>106</v>
      </c>
      <c r="D30" s="27" t="s">
        <v>144</v>
      </c>
      <c r="E30" s="28" t="s">
        <v>145</v>
      </c>
      <c r="F30" s="47" t="s">
        <v>77</v>
      </c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0" customFormat="1" ht="20.100000000000001" customHeight="1" x14ac:dyDescent="0.2">
      <c r="A31" s="16">
        <v>30</v>
      </c>
      <c r="B31" s="17"/>
      <c r="C31" s="26"/>
      <c r="D31" s="27"/>
      <c r="E31" s="28"/>
      <c r="F31" s="47"/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0" customFormat="1" ht="20.100000000000001" customHeight="1" x14ac:dyDescent="0.2">
      <c r="A32" s="16">
        <v>31</v>
      </c>
      <c r="B32" s="17"/>
      <c r="C32" s="26"/>
      <c r="D32" s="27"/>
      <c r="E32" s="28"/>
      <c r="F32" s="47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0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0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0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0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0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0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0" customFormat="1" ht="20.100000000000001" customHeight="1" x14ac:dyDescent="0.2">
      <c r="A39" s="16">
        <v>38</v>
      </c>
      <c r="B39" s="17"/>
      <c r="C39" s="26"/>
      <c r="D39" s="27"/>
      <c r="E39" s="28"/>
      <c r="F39" s="47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0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0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0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0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0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0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0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F17">
    <sortCondition ref="B2:B17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W46"/>
  <sheetViews>
    <sheetView topLeftCell="A16" workbookViewId="0">
      <selection activeCell="Q26" sqref="Q26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9" customWidth="1"/>
    <col min="18" max="16384" width="9" style="1"/>
  </cols>
  <sheetData>
    <row r="1" spans="1:23" ht="40.5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55" t="s">
        <v>75</v>
      </c>
      <c r="G1" s="56"/>
      <c r="H1" s="10"/>
      <c r="I1" s="10"/>
      <c r="J1" s="10"/>
      <c r="K1" s="10"/>
      <c r="L1" s="10"/>
      <c r="M1" s="10"/>
      <c r="N1" s="10"/>
      <c r="O1" s="10"/>
      <c r="P1" s="10"/>
      <c r="Q1" s="82"/>
    </row>
    <row r="2" spans="1:23" s="74" customFormat="1" ht="20.100000000000001" customHeight="1" x14ac:dyDescent="0.2">
      <c r="A2" s="12">
        <v>1</v>
      </c>
      <c r="B2" s="13">
        <v>21428</v>
      </c>
      <c r="C2" s="57" t="s">
        <v>96</v>
      </c>
      <c r="D2" s="58" t="s">
        <v>146</v>
      </c>
      <c r="E2" s="59" t="s">
        <v>27</v>
      </c>
      <c r="F2" s="60" t="s">
        <v>76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23" s="74" customFormat="1" ht="20.100000000000001" customHeight="1" x14ac:dyDescent="0.2">
      <c r="A3" s="16">
        <v>2</v>
      </c>
      <c r="B3" s="17">
        <v>21432</v>
      </c>
      <c r="C3" s="61" t="s">
        <v>106</v>
      </c>
      <c r="D3" s="62" t="s">
        <v>147</v>
      </c>
      <c r="E3" s="63" t="s">
        <v>148</v>
      </c>
      <c r="F3" s="64" t="s">
        <v>77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23" s="74" customFormat="1" ht="20.100000000000001" customHeight="1" x14ac:dyDescent="0.2">
      <c r="A4" s="16">
        <v>3</v>
      </c>
      <c r="B4" s="17">
        <v>21437</v>
      </c>
      <c r="C4" s="61" t="s">
        <v>106</v>
      </c>
      <c r="D4" s="62" t="s">
        <v>149</v>
      </c>
      <c r="E4" s="63" t="s">
        <v>150</v>
      </c>
      <c r="F4" s="64" t="s">
        <v>77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3"/>
    </row>
    <row r="5" spans="1:23" s="74" customFormat="1" ht="20.100000000000001" customHeight="1" x14ac:dyDescent="0.2">
      <c r="A5" s="16">
        <v>4</v>
      </c>
      <c r="B5" s="17">
        <v>21442</v>
      </c>
      <c r="C5" s="61" t="s">
        <v>96</v>
      </c>
      <c r="D5" s="62" t="s">
        <v>151</v>
      </c>
      <c r="E5" s="63" t="s">
        <v>152</v>
      </c>
      <c r="F5" s="64" t="s">
        <v>76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4" t="e">
        <f>COUNTIF(#REF!,"นางสาว")</f>
        <v>#REF!</v>
      </c>
    </row>
    <row r="6" spans="1:23" s="74" customFormat="1" ht="20.100000000000001" customHeight="1" x14ac:dyDescent="0.2">
      <c r="A6" s="16">
        <v>5</v>
      </c>
      <c r="B6" s="17">
        <v>21445</v>
      </c>
      <c r="C6" s="61" t="s">
        <v>96</v>
      </c>
      <c r="D6" s="62" t="s">
        <v>153</v>
      </c>
      <c r="E6" s="63" t="s">
        <v>43</v>
      </c>
      <c r="F6" s="64" t="s">
        <v>76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5" t="s">
        <v>17</v>
      </c>
    </row>
    <row r="7" spans="1:23" s="74" customFormat="1" ht="20.100000000000001" customHeight="1" x14ac:dyDescent="0.2">
      <c r="A7" s="16">
        <v>6</v>
      </c>
      <c r="B7" s="17">
        <v>21450</v>
      </c>
      <c r="C7" s="61" t="s">
        <v>96</v>
      </c>
      <c r="D7" s="62" t="s">
        <v>154</v>
      </c>
      <c r="E7" s="63" t="s">
        <v>155</v>
      </c>
      <c r="F7" s="64" t="s">
        <v>76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18</v>
      </c>
    </row>
    <row r="8" spans="1:23" s="74" customFormat="1" ht="20.100000000000001" customHeight="1" x14ac:dyDescent="0.2">
      <c r="A8" s="16">
        <v>7</v>
      </c>
      <c r="B8" s="17">
        <v>21460</v>
      </c>
      <c r="C8" s="61" t="s">
        <v>106</v>
      </c>
      <c r="D8" s="62" t="s">
        <v>156</v>
      </c>
      <c r="E8" s="63" t="s">
        <v>157</v>
      </c>
      <c r="F8" s="64" t="s">
        <v>77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5" t="s">
        <v>19</v>
      </c>
    </row>
    <row r="9" spans="1:23" s="74" customFormat="1" ht="20.100000000000001" customHeight="1" x14ac:dyDescent="0.2">
      <c r="A9" s="16">
        <v>8</v>
      </c>
      <c r="B9" s="17">
        <v>21468</v>
      </c>
      <c r="C9" s="61" t="s">
        <v>106</v>
      </c>
      <c r="D9" s="62" t="s">
        <v>158</v>
      </c>
      <c r="E9" s="63" t="s">
        <v>68</v>
      </c>
      <c r="F9" s="64" t="s">
        <v>77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6"/>
    </row>
    <row r="10" spans="1:23" s="74" customFormat="1" ht="20.100000000000001" customHeight="1" x14ac:dyDescent="0.2">
      <c r="A10" s="16">
        <v>9</v>
      </c>
      <c r="B10" s="17">
        <v>21469</v>
      </c>
      <c r="C10" s="61" t="s">
        <v>106</v>
      </c>
      <c r="D10" s="62" t="s">
        <v>159</v>
      </c>
      <c r="E10" s="63" t="s">
        <v>160</v>
      </c>
      <c r="F10" s="64" t="s">
        <v>77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6"/>
      <c r="W10" s="75"/>
    </row>
    <row r="11" spans="1:23" s="74" customFormat="1" ht="20.100000000000001" customHeight="1" x14ac:dyDescent="0.2">
      <c r="A11" s="16">
        <v>10</v>
      </c>
      <c r="B11" s="17">
        <v>21483</v>
      </c>
      <c r="C11" s="61" t="s">
        <v>96</v>
      </c>
      <c r="D11" s="62" t="s">
        <v>44</v>
      </c>
      <c r="E11" s="63" t="s">
        <v>10</v>
      </c>
      <c r="F11" s="64" t="s">
        <v>76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5" t="s">
        <v>471</v>
      </c>
    </row>
    <row r="12" spans="1:23" s="74" customFormat="1" ht="20.100000000000001" customHeight="1" x14ac:dyDescent="0.2">
      <c r="A12" s="16">
        <v>11</v>
      </c>
      <c r="B12" s="17">
        <v>21486</v>
      </c>
      <c r="C12" s="61" t="s">
        <v>96</v>
      </c>
      <c r="D12" s="62" t="s">
        <v>36</v>
      </c>
      <c r="E12" s="63" t="s">
        <v>161</v>
      </c>
      <c r="F12" s="64" t="s">
        <v>76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5" t="s">
        <v>469</v>
      </c>
    </row>
    <row r="13" spans="1:23" s="74" customFormat="1" ht="20.100000000000001" customHeight="1" x14ac:dyDescent="0.2">
      <c r="A13" s="16">
        <v>12</v>
      </c>
      <c r="B13" s="17">
        <v>21489</v>
      </c>
      <c r="C13" s="61" t="s">
        <v>96</v>
      </c>
      <c r="D13" s="62" t="s">
        <v>162</v>
      </c>
      <c r="E13" s="63" t="s">
        <v>163</v>
      </c>
      <c r="F13" s="64" t="s">
        <v>76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/>
    </row>
    <row r="14" spans="1:23" s="74" customFormat="1" ht="20.100000000000001" customHeight="1" x14ac:dyDescent="0.2">
      <c r="A14" s="16">
        <v>13</v>
      </c>
      <c r="B14" s="17">
        <v>21490</v>
      </c>
      <c r="C14" s="61" t="s">
        <v>106</v>
      </c>
      <c r="D14" s="62" t="s">
        <v>164</v>
      </c>
      <c r="E14" s="63" t="s">
        <v>165</v>
      </c>
      <c r="F14" s="64" t="s">
        <v>77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23" s="74" customFormat="1" ht="20.100000000000001" customHeight="1" x14ac:dyDescent="0.2">
      <c r="A15" s="16">
        <v>14</v>
      </c>
      <c r="B15" s="17">
        <v>21494</v>
      </c>
      <c r="C15" s="61" t="s">
        <v>106</v>
      </c>
      <c r="D15" s="62" t="s">
        <v>166</v>
      </c>
      <c r="E15" s="63" t="s">
        <v>167</v>
      </c>
      <c r="F15" s="64" t="s">
        <v>77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69" t="s">
        <v>20</v>
      </c>
    </row>
    <row r="16" spans="1:23" s="74" customFormat="1" ht="20.100000000000001" customHeight="1" x14ac:dyDescent="0.2">
      <c r="A16" s="16">
        <v>15</v>
      </c>
      <c r="B16" s="17">
        <v>21495</v>
      </c>
      <c r="C16" s="61" t="s">
        <v>106</v>
      </c>
      <c r="D16" s="62" t="s">
        <v>168</v>
      </c>
      <c r="E16" s="63" t="s">
        <v>169</v>
      </c>
      <c r="F16" s="64" t="s">
        <v>77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6" t="s">
        <v>81</v>
      </c>
    </row>
    <row r="17" spans="1:17" s="74" customFormat="1" ht="20.100000000000001" customHeight="1" x14ac:dyDescent="0.2">
      <c r="A17" s="16">
        <v>16</v>
      </c>
      <c r="B17" s="17">
        <v>21496</v>
      </c>
      <c r="C17" s="61" t="s">
        <v>106</v>
      </c>
      <c r="D17" s="62" t="s">
        <v>23</v>
      </c>
      <c r="E17" s="63" t="s">
        <v>170</v>
      </c>
      <c r="F17" s="64" t="s">
        <v>77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 t="s">
        <v>82</v>
      </c>
    </row>
    <row r="18" spans="1:17" s="74" customFormat="1" ht="20.100000000000001" customHeight="1" x14ac:dyDescent="0.2">
      <c r="A18" s="16">
        <v>17</v>
      </c>
      <c r="B18" s="17">
        <v>21498</v>
      </c>
      <c r="C18" s="61" t="s">
        <v>106</v>
      </c>
      <c r="D18" s="62" t="s">
        <v>171</v>
      </c>
      <c r="E18" s="63" t="s">
        <v>172</v>
      </c>
      <c r="F18" s="64" t="s">
        <v>77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4" customFormat="1" ht="20.100000000000001" customHeight="1" x14ac:dyDescent="0.2">
      <c r="A19" s="16">
        <v>18</v>
      </c>
      <c r="B19" s="17">
        <v>21500</v>
      </c>
      <c r="C19" s="61" t="s">
        <v>106</v>
      </c>
      <c r="D19" s="62" t="s">
        <v>173</v>
      </c>
      <c r="E19" s="63" t="s">
        <v>65</v>
      </c>
      <c r="F19" s="64" t="s">
        <v>77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4" customFormat="1" ht="20.100000000000001" customHeight="1" x14ac:dyDescent="0.2">
      <c r="A20" s="16">
        <v>19</v>
      </c>
      <c r="B20" s="21">
        <v>21503</v>
      </c>
      <c r="C20" s="71" t="s">
        <v>106</v>
      </c>
      <c r="D20" s="72" t="s">
        <v>174</v>
      </c>
      <c r="E20" s="73" t="s">
        <v>175</v>
      </c>
      <c r="F20" s="76" t="s">
        <v>77</v>
      </c>
      <c r="G20" s="71"/>
      <c r="H20" s="22"/>
      <c r="I20" s="22"/>
      <c r="J20" s="22"/>
      <c r="K20" s="18"/>
      <c r="L20" s="18"/>
      <c r="M20" s="18"/>
      <c r="N20" s="18"/>
      <c r="O20" s="18"/>
      <c r="P20" s="18"/>
      <c r="Q20" s="67"/>
    </row>
    <row r="21" spans="1:17" s="74" customFormat="1" ht="20.100000000000001" customHeight="1" thickBot="1" x14ac:dyDescent="0.25">
      <c r="A21" s="16">
        <v>20</v>
      </c>
      <c r="B21" s="17">
        <v>21506</v>
      </c>
      <c r="C21" s="61" t="s">
        <v>106</v>
      </c>
      <c r="D21" s="62" t="s">
        <v>176</v>
      </c>
      <c r="E21" s="63" t="s">
        <v>177</v>
      </c>
      <c r="F21" s="64" t="s">
        <v>77</v>
      </c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8"/>
    </row>
    <row r="22" spans="1:17" s="74" customFormat="1" ht="20.100000000000001" customHeight="1" x14ac:dyDescent="0.2">
      <c r="A22" s="16">
        <v>21</v>
      </c>
      <c r="B22" s="21">
        <v>21507</v>
      </c>
      <c r="C22" s="23" t="s">
        <v>106</v>
      </c>
      <c r="D22" s="24" t="s">
        <v>137</v>
      </c>
      <c r="E22" s="25" t="s">
        <v>30</v>
      </c>
      <c r="F22" s="46" t="s">
        <v>77</v>
      </c>
      <c r="G22" s="23"/>
      <c r="H22" s="22"/>
      <c r="I22" s="22"/>
      <c r="J22" s="22"/>
      <c r="K22" s="18"/>
      <c r="L22" s="18"/>
      <c r="M22" s="18"/>
      <c r="N22" s="18"/>
      <c r="O22" s="18"/>
      <c r="P22" s="18"/>
      <c r="Q22" s="45" t="s">
        <v>21</v>
      </c>
    </row>
    <row r="23" spans="1:17" s="74" customFormat="1" ht="20.100000000000001" customHeight="1" x14ac:dyDescent="0.2">
      <c r="A23" s="16">
        <v>22</v>
      </c>
      <c r="B23" s="17">
        <v>21511</v>
      </c>
      <c r="C23" s="26" t="s">
        <v>106</v>
      </c>
      <c r="D23" s="27" t="s">
        <v>178</v>
      </c>
      <c r="E23" s="28" t="s">
        <v>179</v>
      </c>
      <c r="F23" s="47" t="s">
        <v>77</v>
      </c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9 คน</v>
      </c>
    </row>
    <row r="24" spans="1:17" s="74" customFormat="1" ht="20.100000000000001" customHeight="1" x14ac:dyDescent="0.2">
      <c r="A24" s="16">
        <v>23</v>
      </c>
      <c r="B24" s="17">
        <v>21513</v>
      </c>
      <c r="C24" s="26" t="s">
        <v>106</v>
      </c>
      <c r="D24" s="27" t="s">
        <v>28</v>
      </c>
      <c r="E24" s="28" t="s">
        <v>55</v>
      </c>
      <c r="F24" s="47" t="s">
        <v>77</v>
      </c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19 คน</v>
      </c>
    </row>
    <row r="25" spans="1:17" s="74" customFormat="1" ht="20.100000000000001" customHeight="1" x14ac:dyDescent="0.2">
      <c r="A25" s="16">
        <v>24</v>
      </c>
      <c r="B25" s="17">
        <v>21536</v>
      </c>
      <c r="C25" s="26" t="s">
        <v>106</v>
      </c>
      <c r="D25" s="27" t="s">
        <v>180</v>
      </c>
      <c r="E25" s="28" t="s">
        <v>181</v>
      </c>
      <c r="F25" s="47" t="s">
        <v>77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28 คน</v>
      </c>
    </row>
    <row r="26" spans="1:17" s="74" customFormat="1" ht="20.100000000000001" customHeight="1" x14ac:dyDescent="0.2">
      <c r="A26" s="16">
        <v>25</v>
      </c>
      <c r="B26" s="17">
        <v>21560</v>
      </c>
      <c r="C26" s="26" t="s">
        <v>96</v>
      </c>
      <c r="D26" s="27" t="s">
        <v>182</v>
      </c>
      <c r="E26" s="28" t="s">
        <v>41</v>
      </c>
      <c r="F26" s="47" t="s">
        <v>76</v>
      </c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4" customFormat="1" ht="20.100000000000001" customHeight="1" x14ac:dyDescent="0.2">
      <c r="A27" s="16">
        <v>26</v>
      </c>
      <c r="B27" s="17">
        <v>21575</v>
      </c>
      <c r="C27" s="26" t="s">
        <v>106</v>
      </c>
      <c r="D27" s="27" t="s">
        <v>183</v>
      </c>
      <c r="E27" s="28" t="s">
        <v>459</v>
      </c>
      <c r="F27" s="47" t="s">
        <v>77</v>
      </c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4" customFormat="1" ht="20.100000000000001" customHeight="1" x14ac:dyDescent="0.2">
      <c r="A28" s="16">
        <v>27</v>
      </c>
      <c r="B28" s="17">
        <v>21595</v>
      </c>
      <c r="C28" s="26" t="s">
        <v>106</v>
      </c>
      <c r="D28" s="27" t="s">
        <v>184</v>
      </c>
      <c r="E28" s="28" t="s">
        <v>185</v>
      </c>
      <c r="F28" s="47" t="s">
        <v>77</v>
      </c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4" customFormat="1" ht="20.100000000000001" customHeight="1" x14ac:dyDescent="0.2">
      <c r="A29" s="16">
        <v>28</v>
      </c>
      <c r="B29" s="17">
        <v>23118</v>
      </c>
      <c r="C29" s="26" t="s">
        <v>96</v>
      </c>
      <c r="D29" s="27" t="s">
        <v>186</v>
      </c>
      <c r="E29" s="28" t="s">
        <v>187</v>
      </c>
      <c r="F29" s="47" t="s">
        <v>76</v>
      </c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4" customFormat="1" ht="20.100000000000001" customHeight="1" x14ac:dyDescent="0.2">
      <c r="A30" s="16">
        <v>29</v>
      </c>
      <c r="B30" s="17"/>
      <c r="C30" s="26"/>
      <c r="D30" s="27"/>
      <c r="E30" s="28"/>
      <c r="F30" s="47"/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4" customFormat="1" ht="20.100000000000001" customHeight="1" x14ac:dyDescent="0.2">
      <c r="A31" s="16">
        <v>30</v>
      </c>
      <c r="B31" s="17"/>
      <c r="C31" s="26"/>
      <c r="D31" s="27"/>
      <c r="E31" s="28"/>
      <c r="F31" s="47"/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4" customFormat="1" ht="20.100000000000001" customHeight="1" x14ac:dyDescent="0.2">
      <c r="A32" s="16">
        <v>31</v>
      </c>
      <c r="B32" s="17"/>
      <c r="C32" s="26"/>
      <c r="D32" s="27"/>
      <c r="E32" s="28"/>
      <c r="F32" s="47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4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4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4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4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4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4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4" customFormat="1" ht="20.100000000000001" customHeight="1" x14ac:dyDescent="0.2">
      <c r="A39" s="16">
        <v>38</v>
      </c>
      <c r="B39" s="17"/>
      <c r="C39" s="26"/>
      <c r="D39" s="27"/>
      <c r="E39" s="28"/>
      <c r="F39" s="47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4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4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4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4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4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4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4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ignoredErrors>
    <ignoredError sqref="Q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W46"/>
  <sheetViews>
    <sheetView topLeftCell="A13" workbookViewId="0">
      <selection activeCell="Q26" sqref="Q26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9" customWidth="1"/>
    <col min="18" max="16384" width="9" style="1"/>
  </cols>
  <sheetData>
    <row r="1" spans="1:23" ht="40.5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55" t="s">
        <v>75</v>
      </c>
      <c r="G1" s="54"/>
      <c r="H1" s="53"/>
      <c r="I1" s="53"/>
      <c r="J1" s="53"/>
      <c r="K1" s="53"/>
      <c r="L1" s="53"/>
      <c r="M1" s="53"/>
      <c r="N1" s="53"/>
      <c r="O1" s="53"/>
      <c r="P1" s="53"/>
      <c r="Q1" s="82"/>
    </row>
    <row r="2" spans="1:23" s="74" customFormat="1" ht="20.100000000000001" customHeight="1" x14ac:dyDescent="0.2">
      <c r="A2" s="12">
        <v>1</v>
      </c>
      <c r="B2" s="13">
        <v>21440</v>
      </c>
      <c r="C2" s="57" t="s">
        <v>96</v>
      </c>
      <c r="D2" s="58" t="s">
        <v>188</v>
      </c>
      <c r="E2" s="59" t="s">
        <v>189</v>
      </c>
      <c r="F2" s="60" t="s">
        <v>76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23" s="74" customFormat="1" ht="20.100000000000001" customHeight="1" x14ac:dyDescent="0.2">
      <c r="A3" s="16">
        <v>2</v>
      </c>
      <c r="B3" s="17">
        <v>21443</v>
      </c>
      <c r="C3" s="61" t="s">
        <v>96</v>
      </c>
      <c r="D3" s="62" t="s">
        <v>190</v>
      </c>
      <c r="E3" s="63" t="s">
        <v>191</v>
      </c>
      <c r="F3" s="64" t="s">
        <v>76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23" s="74" customFormat="1" ht="20.100000000000001" customHeight="1" x14ac:dyDescent="0.2">
      <c r="A4" s="16">
        <v>3</v>
      </c>
      <c r="B4" s="17">
        <v>21448</v>
      </c>
      <c r="C4" s="61" t="s">
        <v>96</v>
      </c>
      <c r="D4" s="62" t="s">
        <v>192</v>
      </c>
      <c r="E4" s="63" t="s">
        <v>193</v>
      </c>
      <c r="F4" s="64" t="s">
        <v>76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3"/>
    </row>
    <row r="5" spans="1:23" s="74" customFormat="1" ht="20.100000000000001" customHeight="1" x14ac:dyDescent="0.2">
      <c r="A5" s="16">
        <v>4</v>
      </c>
      <c r="B5" s="17">
        <v>21456</v>
      </c>
      <c r="C5" s="61" t="s">
        <v>96</v>
      </c>
      <c r="D5" s="62" t="s">
        <v>194</v>
      </c>
      <c r="E5" s="63" t="s">
        <v>195</v>
      </c>
      <c r="F5" s="64" t="s">
        <v>76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4">
        <f>COUNTIF(L2:L27,"นางสาว")</f>
        <v>0</v>
      </c>
    </row>
    <row r="6" spans="1:23" s="74" customFormat="1" ht="20.100000000000001" customHeight="1" x14ac:dyDescent="0.2">
      <c r="A6" s="16">
        <v>5</v>
      </c>
      <c r="B6" s="17">
        <v>21479</v>
      </c>
      <c r="C6" s="61" t="s">
        <v>96</v>
      </c>
      <c r="D6" s="62" t="s">
        <v>485</v>
      </c>
      <c r="E6" s="63" t="s">
        <v>196</v>
      </c>
      <c r="F6" s="64" t="s">
        <v>76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5" t="s">
        <v>17</v>
      </c>
    </row>
    <row r="7" spans="1:23" s="74" customFormat="1" ht="20.100000000000001" customHeight="1" x14ac:dyDescent="0.2">
      <c r="A7" s="16">
        <v>6</v>
      </c>
      <c r="B7" s="17">
        <v>21484</v>
      </c>
      <c r="C7" s="61" t="s">
        <v>96</v>
      </c>
      <c r="D7" s="62" t="s">
        <v>197</v>
      </c>
      <c r="E7" s="63" t="s">
        <v>198</v>
      </c>
      <c r="F7" s="64" t="s">
        <v>76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18</v>
      </c>
    </row>
    <row r="8" spans="1:23" s="74" customFormat="1" ht="20.100000000000001" customHeight="1" x14ac:dyDescent="0.2">
      <c r="A8" s="16">
        <v>7</v>
      </c>
      <c r="B8" s="17">
        <v>21485</v>
      </c>
      <c r="C8" s="61" t="s">
        <v>96</v>
      </c>
      <c r="D8" s="62" t="s">
        <v>199</v>
      </c>
      <c r="E8" s="63" t="s">
        <v>200</v>
      </c>
      <c r="F8" s="64" t="s">
        <v>76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5" t="s">
        <v>19</v>
      </c>
    </row>
    <row r="9" spans="1:23" s="74" customFormat="1" ht="20.100000000000001" customHeight="1" x14ac:dyDescent="0.2">
      <c r="A9" s="16">
        <v>8</v>
      </c>
      <c r="B9" s="17">
        <v>21487</v>
      </c>
      <c r="C9" s="61" t="s">
        <v>96</v>
      </c>
      <c r="D9" s="62" t="s">
        <v>201</v>
      </c>
      <c r="E9" s="63" t="s">
        <v>202</v>
      </c>
      <c r="F9" s="64" t="s">
        <v>76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6"/>
    </row>
    <row r="10" spans="1:23" s="74" customFormat="1" ht="20.100000000000001" customHeight="1" x14ac:dyDescent="0.2">
      <c r="A10" s="16">
        <v>9</v>
      </c>
      <c r="B10" s="17">
        <v>21488</v>
      </c>
      <c r="C10" s="61" t="s">
        <v>96</v>
      </c>
      <c r="D10" s="62" t="s">
        <v>203</v>
      </c>
      <c r="E10" s="63" t="s">
        <v>204</v>
      </c>
      <c r="F10" s="64" t="s">
        <v>76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6"/>
      <c r="W10" s="75"/>
    </row>
    <row r="11" spans="1:23" s="74" customFormat="1" ht="20.100000000000001" customHeight="1" x14ac:dyDescent="0.2">
      <c r="A11" s="16">
        <v>10</v>
      </c>
      <c r="B11" s="17">
        <v>21491</v>
      </c>
      <c r="C11" s="61" t="s">
        <v>106</v>
      </c>
      <c r="D11" s="62" t="s">
        <v>205</v>
      </c>
      <c r="E11" s="63" t="s">
        <v>206</v>
      </c>
      <c r="F11" s="64" t="s">
        <v>77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7" t="s">
        <v>472</v>
      </c>
    </row>
    <row r="12" spans="1:23" s="74" customFormat="1" ht="20.100000000000001" customHeight="1" x14ac:dyDescent="0.2">
      <c r="A12" s="16">
        <v>11</v>
      </c>
      <c r="B12" s="17">
        <v>21501</v>
      </c>
      <c r="C12" s="61" t="s">
        <v>106</v>
      </c>
      <c r="D12" s="62" t="s">
        <v>57</v>
      </c>
      <c r="E12" s="63" t="s">
        <v>207</v>
      </c>
      <c r="F12" s="64" t="s">
        <v>77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7" t="s">
        <v>469</v>
      </c>
    </row>
    <row r="13" spans="1:23" s="74" customFormat="1" ht="20.100000000000001" customHeight="1" x14ac:dyDescent="0.2">
      <c r="A13" s="16">
        <v>12</v>
      </c>
      <c r="B13" s="17">
        <v>21508</v>
      </c>
      <c r="C13" s="61" t="s">
        <v>106</v>
      </c>
      <c r="D13" s="62" t="s">
        <v>137</v>
      </c>
      <c r="E13" s="63" t="s">
        <v>54</v>
      </c>
      <c r="F13" s="64" t="s">
        <v>77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/>
    </row>
    <row r="14" spans="1:23" s="74" customFormat="1" ht="20.100000000000001" customHeight="1" x14ac:dyDescent="0.2">
      <c r="A14" s="16">
        <v>13</v>
      </c>
      <c r="B14" s="17">
        <v>21515</v>
      </c>
      <c r="C14" s="61" t="s">
        <v>96</v>
      </c>
      <c r="D14" s="62" t="s">
        <v>208</v>
      </c>
      <c r="E14" s="63" t="s">
        <v>62</v>
      </c>
      <c r="F14" s="64" t="s">
        <v>76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23" s="74" customFormat="1" ht="20.100000000000001" customHeight="1" x14ac:dyDescent="0.2">
      <c r="A15" s="16">
        <v>14</v>
      </c>
      <c r="B15" s="17">
        <v>21516</v>
      </c>
      <c r="C15" s="61" t="s">
        <v>96</v>
      </c>
      <c r="D15" s="62" t="s">
        <v>209</v>
      </c>
      <c r="E15" s="63" t="s">
        <v>62</v>
      </c>
      <c r="F15" s="64" t="s">
        <v>76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69" t="s">
        <v>20</v>
      </c>
    </row>
    <row r="16" spans="1:23" s="74" customFormat="1" ht="20.100000000000001" customHeight="1" x14ac:dyDescent="0.2">
      <c r="A16" s="16">
        <v>15</v>
      </c>
      <c r="B16" s="17">
        <v>21517</v>
      </c>
      <c r="C16" s="61" t="s">
        <v>96</v>
      </c>
      <c r="D16" s="62" t="s">
        <v>210</v>
      </c>
      <c r="E16" s="63" t="s">
        <v>211</v>
      </c>
      <c r="F16" s="64" t="s">
        <v>76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6" t="s">
        <v>83</v>
      </c>
    </row>
    <row r="17" spans="1:17" s="74" customFormat="1" ht="20.100000000000001" customHeight="1" x14ac:dyDescent="0.2">
      <c r="A17" s="16">
        <v>16</v>
      </c>
      <c r="B17" s="17">
        <v>21531</v>
      </c>
      <c r="C17" s="61" t="s">
        <v>96</v>
      </c>
      <c r="D17" s="62" t="s">
        <v>212</v>
      </c>
      <c r="E17" s="63" t="s">
        <v>213</v>
      </c>
      <c r="F17" s="64" t="s">
        <v>76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 t="s">
        <v>84</v>
      </c>
    </row>
    <row r="18" spans="1:17" s="74" customFormat="1" ht="20.100000000000001" customHeight="1" x14ac:dyDescent="0.2">
      <c r="A18" s="16">
        <v>17</v>
      </c>
      <c r="B18" s="17">
        <v>21532</v>
      </c>
      <c r="C18" s="61" t="s">
        <v>106</v>
      </c>
      <c r="D18" s="62" t="s">
        <v>214</v>
      </c>
      <c r="E18" s="63" t="s">
        <v>215</v>
      </c>
      <c r="F18" s="64" t="s">
        <v>77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4" customFormat="1" ht="20.100000000000001" customHeight="1" x14ac:dyDescent="0.2">
      <c r="A19" s="16">
        <v>18</v>
      </c>
      <c r="B19" s="17">
        <v>21533</v>
      </c>
      <c r="C19" s="61" t="s">
        <v>106</v>
      </c>
      <c r="D19" s="62" t="s">
        <v>51</v>
      </c>
      <c r="E19" s="63" t="s">
        <v>216</v>
      </c>
      <c r="F19" s="64" t="s">
        <v>77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4" customFormat="1" ht="20.100000000000001" customHeight="1" x14ac:dyDescent="0.2">
      <c r="A20" s="16">
        <v>19</v>
      </c>
      <c r="B20" s="21">
        <v>21539</v>
      </c>
      <c r="C20" s="71" t="s">
        <v>106</v>
      </c>
      <c r="D20" s="72" t="s">
        <v>217</v>
      </c>
      <c r="E20" s="73" t="s">
        <v>218</v>
      </c>
      <c r="F20" s="76" t="s">
        <v>77</v>
      </c>
      <c r="G20" s="71"/>
      <c r="H20" s="22"/>
      <c r="I20" s="22"/>
      <c r="J20" s="22"/>
      <c r="K20" s="18"/>
      <c r="L20" s="18"/>
      <c r="M20" s="18"/>
      <c r="N20" s="18"/>
      <c r="O20" s="18"/>
      <c r="P20" s="18"/>
      <c r="Q20" s="67"/>
    </row>
    <row r="21" spans="1:17" s="74" customFormat="1" ht="20.100000000000001" customHeight="1" thickBot="1" x14ac:dyDescent="0.25">
      <c r="A21" s="16">
        <v>20</v>
      </c>
      <c r="B21" s="17">
        <v>21542</v>
      </c>
      <c r="C21" s="61" t="s">
        <v>106</v>
      </c>
      <c r="D21" s="62" t="s">
        <v>219</v>
      </c>
      <c r="E21" s="63" t="s">
        <v>220</v>
      </c>
      <c r="F21" s="64" t="s">
        <v>77</v>
      </c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8"/>
    </row>
    <row r="22" spans="1:17" s="74" customFormat="1" ht="20.100000000000001" customHeight="1" x14ac:dyDescent="0.2">
      <c r="A22" s="16">
        <v>21</v>
      </c>
      <c r="B22" s="21">
        <v>21545</v>
      </c>
      <c r="C22" s="23" t="s">
        <v>106</v>
      </c>
      <c r="D22" s="24" t="s">
        <v>140</v>
      </c>
      <c r="E22" s="25" t="s">
        <v>221</v>
      </c>
      <c r="F22" s="46" t="s">
        <v>77</v>
      </c>
      <c r="G22" s="23"/>
      <c r="H22" s="22"/>
      <c r="I22" s="22"/>
      <c r="J22" s="22"/>
      <c r="K22" s="18"/>
      <c r="L22" s="18"/>
      <c r="M22" s="18"/>
      <c r="N22" s="18"/>
      <c r="O22" s="18"/>
      <c r="P22" s="18"/>
      <c r="Q22" s="45" t="s">
        <v>21</v>
      </c>
    </row>
    <row r="23" spans="1:17" s="74" customFormat="1" ht="20.100000000000001" customHeight="1" x14ac:dyDescent="0.2">
      <c r="A23" s="16">
        <v>22</v>
      </c>
      <c r="B23" s="17">
        <v>21552</v>
      </c>
      <c r="C23" s="26" t="s">
        <v>106</v>
      </c>
      <c r="D23" s="27" t="s">
        <v>222</v>
      </c>
      <c r="E23" s="28" t="s">
        <v>63</v>
      </c>
      <c r="F23" s="47" t="s">
        <v>77</v>
      </c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13 คน</v>
      </c>
    </row>
    <row r="24" spans="1:17" s="74" customFormat="1" ht="20.100000000000001" customHeight="1" x14ac:dyDescent="0.2">
      <c r="A24" s="16">
        <v>23</v>
      </c>
      <c r="B24" s="17">
        <v>21553</v>
      </c>
      <c r="C24" s="26" t="s">
        <v>106</v>
      </c>
      <c r="D24" s="27" t="s">
        <v>223</v>
      </c>
      <c r="E24" s="28" t="s">
        <v>224</v>
      </c>
      <c r="F24" s="47" t="s">
        <v>77</v>
      </c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18 คน</v>
      </c>
    </row>
    <row r="25" spans="1:17" s="74" customFormat="1" ht="20.100000000000001" customHeight="1" x14ac:dyDescent="0.2">
      <c r="A25" s="16">
        <v>24</v>
      </c>
      <c r="B25" s="17">
        <v>21555</v>
      </c>
      <c r="C25" s="26" t="s">
        <v>106</v>
      </c>
      <c r="D25" s="27" t="s">
        <v>225</v>
      </c>
      <c r="E25" s="28" t="s">
        <v>226</v>
      </c>
      <c r="F25" s="47" t="s">
        <v>77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31 คน</v>
      </c>
    </row>
    <row r="26" spans="1:17" s="74" customFormat="1" ht="20.100000000000001" customHeight="1" x14ac:dyDescent="0.2">
      <c r="A26" s="16">
        <v>25</v>
      </c>
      <c r="B26" s="17">
        <v>21579</v>
      </c>
      <c r="C26" s="26" t="s">
        <v>106</v>
      </c>
      <c r="D26" s="27" t="s">
        <v>78</v>
      </c>
      <c r="E26" s="28" t="s">
        <v>227</v>
      </c>
      <c r="F26" s="47" t="s">
        <v>77</v>
      </c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4" customFormat="1" ht="20.100000000000001" customHeight="1" x14ac:dyDescent="0.2">
      <c r="A27" s="16">
        <v>26</v>
      </c>
      <c r="B27" s="17">
        <v>21646</v>
      </c>
      <c r="C27" s="26" t="s">
        <v>106</v>
      </c>
      <c r="D27" s="27" t="s">
        <v>228</v>
      </c>
      <c r="E27" s="28" t="s">
        <v>229</v>
      </c>
      <c r="F27" s="47" t="s">
        <v>77</v>
      </c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4" customFormat="1" ht="20.100000000000001" customHeight="1" x14ac:dyDescent="0.2">
      <c r="A28" s="16">
        <v>27</v>
      </c>
      <c r="B28" s="17">
        <v>21733</v>
      </c>
      <c r="C28" s="26" t="s">
        <v>106</v>
      </c>
      <c r="D28" s="27" t="s">
        <v>230</v>
      </c>
      <c r="E28" s="28" t="s">
        <v>71</v>
      </c>
      <c r="F28" s="47" t="s">
        <v>77</v>
      </c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4" customFormat="1" ht="20.100000000000001" customHeight="1" x14ac:dyDescent="0.2">
      <c r="A29" s="16">
        <v>28</v>
      </c>
      <c r="B29" s="17">
        <v>23119</v>
      </c>
      <c r="C29" s="26" t="s">
        <v>106</v>
      </c>
      <c r="D29" s="27" t="s">
        <v>231</v>
      </c>
      <c r="E29" s="28" t="s">
        <v>74</v>
      </c>
      <c r="F29" s="47" t="s">
        <v>77</v>
      </c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4" customFormat="1" ht="20.100000000000001" customHeight="1" x14ac:dyDescent="0.2">
      <c r="A30" s="16">
        <v>29</v>
      </c>
      <c r="B30" s="17">
        <v>23120</v>
      </c>
      <c r="C30" s="26" t="s">
        <v>106</v>
      </c>
      <c r="D30" s="27" t="s">
        <v>232</v>
      </c>
      <c r="E30" s="28" t="s">
        <v>37</v>
      </c>
      <c r="F30" s="47" t="s">
        <v>77</v>
      </c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4" customFormat="1" ht="20.100000000000001" customHeight="1" x14ac:dyDescent="0.2">
      <c r="A31" s="16">
        <v>30</v>
      </c>
      <c r="B31" s="17">
        <v>23121</v>
      </c>
      <c r="C31" s="26" t="s">
        <v>106</v>
      </c>
      <c r="D31" s="27" t="s">
        <v>233</v>
      </c>
      <c r="E31" s="28" t="s">
        <v>234</v>
      </c>
      <c r="F31" s="47" t="s">
        <v>77</v>
      </c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4" customFormat="1" ht="20.100000000000001" customHeight="1" x14ac:dyDescent="0.2">
      <c r="A32" s="16">
        <v>31</v>
      </c>
      <c r="B32" s="17">
        <v>23163</v>
      </c>
      <c r="C32" s="26" t="s">
        <v>106</v>
      </c>
      <c r="D32" s="27" t="s">
        <v>462</v>
      </c>
      <c r="E32" s="28" t="s">
        <v>463</v>
      </c>
      <c r="F32" s="47" t="s">
        <v>77</v>
      </c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4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4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4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4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4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4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4" customFormat="1" ht="20.100000000000001" customHeight="1" x14ac:dyDescent="0.2">
      <c r="A39" s="16">
        <v>38</v>
      </c>
      <c r="B39" s="17"/>
      <c r="C39" s="26"/>
      <c r="D39" s="27"/>
      <c r="E39" s="28"/>
      <c r="F39" s="47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4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4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4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4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4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4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4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W46"/>
  <sheetViews>
    <sheetView topLeftCell="A13" workbookViewId="0">
      <selection activeCell="Q26" sqref="Q26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9" customWidth="1"/>
    <col min="18" max="16384" width="9" style="1"/>
  </cols>
  <sheetData>
    <row r="1" spans="1:23" ht="40.5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55" t="s">
        <v>75</v>
      </c>
      <c r="G1" s="54"/>
      <c r="H1" s="53"/>
      <c r="I1" s="53"/>
      <c r="J1" s="10"/>
      <c r="K1" s="10"/>
      <c r="L1" s="10"/>
      <c r="M1" s="10"/>
      <c r="N1" s="10"/>
      <c r="O1" s="10"/>
      <c r="P1" s="10"/>
      <c r="Q1" s="82"/>
    </row>
    <row r="2" spans="1:23" s="74" customFormat="1" ht="20.100000000000001" customHeight="1" x14ac:dyDescent="0.2">
      <c r="A2" s="12">
        <v>1</v>
      </c>
      <c r="B2" s="13">
        <v>21426</v>
      </c>
      <c r="C2" s="57" t="s">
        <v>96</v>
      </c>
      <c r="D2" s="58" t="s">
        <v>235</v>
      </c>
      <c r="E2" s="59" t="s">
        <v>236</v>
      </c>
      <c r="F2" s="60" t="s">
        <v>76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23" s="74" customFormat="1" ht="20.100000000000001" customHeight="1" x14ac:dyDescent="0.2">
      <c r="A3" s="16">
        <v>2</v>
      </c>
      <c r="B3" s="17">
        <v>21433</v>
      </c>
      <c r="C3" s="61" t="s">
        <v>106</v>
      </c>
      <c r="D3" s="62" t="s">
        <v>237</v>
      </c>
      <c r="E3" s="63" t="s">
        <v>238</v>
      </c>
      <c r="F3" s="64" t="s">
        <v>77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23" s="74" customFormat="1" ht="20.100000000000001" customHeight="1" x14ac:dyDescent="0.2">
      <c r="A4" s="16">
        <v>3</v>
      </c>
      <c r="B4" s="17">
        <v>21526</v>
      </c>
      <c r="C4" s="61" t="s">
        <v>96</v>
      </c>
      <c r="D4" s="62" t="s">
        <v>239</v>
      </c>
      <c r="E4" s="63" t="s">
        <v>240</v>
      </c>
      <c r="F4" s="64" t="s">
        <v>76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3"/>
    </row>
    <row r="5" spans="1:23" s="74" customFormat="1" ht="20.100000000000001" customHeight="1" x14ac:dyDescent="0.2">
      <c r="A5" s="16">
        <v>4</v>
      </c>
      <c r="B5" s="17">
        <v>21534</v>
      </c>
      <c r="C5" s="61" t="s">
        <v>106</v>
      </c>
      <c r="D5" s="62" t="s">
        <v>241</v>
      </c>
      <c r="E5" s="63" t="s">
        <v>242</v>
      </c>
      <c r="F5" s="64" t="s">
        <v>77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5" t="s">
        <v>17</v>
      </c>
    </row>
    <row r="6" spans="1:23" s="74" customFormat="1" ht="20.100000000000001" customHeight="1" x14ac:dyDescent="0.2">
      <c r="A6" s="16">
        <v>5</v>
      </c>
      <c r="B6" s="17">
        <v>21541</v>
      </c>
      <c r="C6" s="61" t="s">
        <v>106</v>
      </c>
      <c r="D6" s="62" t="s">
        <v>243</v>
      </c>
      <c r="E6" s="63" t="s">
        <v>2</v>
      </c>
      <c r="F6" s="64" t="s">
        <v>77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5" t="s">
        <v>18</v>
      </c>
    </row>
    <row r="7" spans="1:23" s="74" customFormat="1" ht="20.100000000000001" customHeight="1" x14ac:dyDescent="0.2">
      <c r="A7" s="16">
        <v>6</v>
      </c>
      <c r="B7" s="17">
        <v>21551</v>
      </c>
      <c r="C7" s="61" t="s">
        <v>106</v>
      </c>
      <c r="D7" s="62" t="s">
        <v>244</v>
      </c>
      <c r="E7" s="63" t="s">
        <v>245</v>
      </c>
      <c r="F7" s="64" t="s">
        <v>77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19</v>
      </c>
    </row>
    <row r="8" spans="1:23" s="74" customFormat="1" ht="20.100000000000001" customHeight="1" x14ac:dyDescent="0.2">
      <c r="A8" s="16">
        <v>7</v>
      </c>
      <c r="B8" s="17">
        <v>21557</v>
      </c>
      <c r="C8" s="61" t="s">
        <v>106</v>
      </c>
      <c r="D8" s="62" t="s">
        <v>246</v>
      </c>
      <c r="E8" s="63" t="s">
        <v>247</v>
      </c>
      <c r="F8" s="64" t="s">
        <v>77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6"/>
    </row>
    <row r="9" spans="1:23" s="74" customFormat="1" ht="20.100000000000001" customHeight="1" x14ac:dyDescent="0.2">
      <c r="A9" s="16">
        <v>8</v>
      </c>
      <c r="B9" s="17">
        <v>21566</v>
      </c>
      <c r="C9" s="61" t="s">
        <v>96</v>
      </c>
      <c r="D9" s="62" t="s">
        <v>248</v>
      </c>
      <c r="E9" s="63" t="s">
        <v>249</v>
      </c>
      <c r="F9" s="64" t="s">
        <v>76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6"/>
    </row>
    <row r="10" spans="1:23" s="74" customFormat="1" ht="20.100000000000001" customHeight="1" x14ac:dyDescent="0.2">
      <c r="A10" s="16">
        <v>9</v>
      </c>
      <c r="B10" s="17">
        <v>21568</v>
      </c>
      <c r="C10" s="61" t="s">
        <v>96</v>
      </c>
      <c r="D10" s="62" t="s">
        <v>250</v>
      </c>
      <c r="E10" s="63" t="s">
        <v>7</v>
      </c>
      <c r="F10" s="64" t="s">
        <v>76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7" t="s">
        <v>473</v>
      </c>
      <c r="W10" s="75"/>
    </row>
    <row r="11" spans="1:23" s="74" customFormat="1" ht="20.100000000000001" customHeight="1" x14ac:dyDescent="0.2">
      <c r="A11" s="16">
        <v>10</v>
      </c>
      <c r="B11" s="17">
        <v>21571</v>
      </c>
      <c r="C11" s="61" t="s">
        <v>96</v>
      </c>
      <c r="D11" s="62" t="s">
        <v>251</v>
      </c>
      <c r="E11" s="63" t="s">
        <v>252</v>
      </c>
      <c r="F11" s="64" t="s">
        <v>76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7" t="s">
        <v>469</v>
      </c>
    </row>
    <row r="12" spans="1:23" s="74" customFormat="1" ht="20.100000000000001" customHeight="1" x14ac:dyDescent="0.2">
      <c r="A12" s="16">
        <v>11</v>
      </c>
      <c r="B12" s="17">
        <v>21572</v>
      </c>
      <c r="C12" s="61" t="s">
        <v>106</v>
      </c>
      <c r="D12" s="62" t="s">
        <v>253</v>
      </c>
      <c r="E12" s="63" t="s">
        <v>254</v>
      </c>
      <c r="F12" s="64" t="s">
        <v>77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7"/>
    </row>
    <row r="13" spans="1:23" s="74" customFormat="1" ht="20.100000000000001" customHeight="1" x14ac:dyDescent="0.2">
      <c r="A13" s="16">
        <v>12</v>
      </c>
      <c r="B13" s="17">
        <v>21578</v>
      </c>
      <c r="C13" s="61" t="s">
        <v>106</v>
      </c>
      <c r="D13" s="62" t="s">
        <v>255</v>
      </c>
      <c r="E13" s="63" t="s">
        <v>6</v>
      </c>
      <c r="F13" s="64" t="s">
        <v>77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/>
    </row>
    <row r="14" spans="1:23" s="74" customFormat="1" ht="20.100000000000001" customHeight="1" x14ac:dyDescent="0.2">
      <c r="A14" s="16">
        <v>13</v>
      </c>
      <c r="B14" s="17">
        <v>21581</v>
      </c>
      <c r="C14" s="61" t="s">
        <v>106</v>
      </c>
      <c r="D14" s="62" t="s">
        <v>256</v>
      </c>
      <c r="E14" s="63" t="s">
        <v>4</v>
      </c>
      <c r="F14" s="64" t="s">
        <v>77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23" s="74" customFormat="1" ht="20.100000000000001" customHeight="1" x14ac:dyDescent="0.2">
      <c r="A15" s="16">
        <v>14</v>
      </c>
      <c r="B15" s="17">
        <v>21582</v>
      </c>
      <c r="C15" s="61" t="s">
        <v>106</v>
      </c>
      <c r="D15" s="62" t="s">
        <v>257</v>
      </c>
      <c r="E15" s="63" t="s">
        <v>47</v>
      </c>
      <c r="F15" s="64" t="s">
        <v>77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69" t="s">
        <v>20</v>
      </c>
    </row>
    <row r="16" spans="1:23" s="74" customFormat="1" ht="20.100000000000001" customHeight="1" x14ac:dyDescent="0.2">
      <c r="A16" s="16">
        <v>15</v>
      </c>
      <c r="B16" s="17">
        <v>21583</v>
      </c>
      <c r="C16" s="61" t="s">
        <v>106</v>
      </c>
      <c r="D16" s="62" t="s">
        <v>258</v>
      </c>
      <c r="E16" s="63" t="s">
        <v>259</v>
      </c>
      <c r="F16" s="64" t="s">
        <v>77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6" t="s">
        <v>85</v>
      </c>
    </row>
    <row r="17" spans="1:17" s="74" customFormat="1" ht="20.100000000000001" customHeight="1" x14ac:dyDescent="0.2">
      <c r="A17" s="16">
        <v>16</v>
      </c>
      <c r="B17" s="17">
        <v>21585</v>
      </c>
      <c r="C17" s="61" t="s">
        <v>106</v>
      </c>
      <c r="D17" s="62" t="s">
        <v>260</v>
      </c>
      <c r="E17" s="63" t="s">
        <v>261</v>
      </c>
      <c r="F17" s="64" t="s">
        <v>77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 t="s">
        <v>86</v>
      </c>
    </row>
    <row r="18" spans="1:17" s="74" customFormat="1" ht="20.100000000000001" customHeight="1" x14ac:dyDescent="0.2">
      <c r="A18" s="16">
        <v>17</v>
      </c>
      <c r="B18" s="17">
        <v>21586</v>
      </c>
      <c r="C18" s="61" t="s">
        <v>106</v>
      </c>
      <c r="D18" s="62" t="s">
        <v>262</v>
      </c>
      <c r="E18" s="63" t="s">
        <v>263</v>
      </c>
      <c r="F18" s="64" t="s">
        <v>77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4" customFormat="1" ht="20.100000000000001" customHeight="1" x14ac:dyDescent="0.2">
      <c r="A19" s="16">
        <v>18</v>
      </c>
      <c r="B19" s="17">
        <v>21594</v>
      </c>
      <c r="C19" s="61" t="s">
        <v>106</v>
      </c>
      <c r="D19" s="62" t="s">
        <v>264</v>
      </c>
      <c r="E19" s="63" t="s">
        <v>265</v>
      </c>
      <c r="F19" s="64" t="s">
        <v>77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4" customFormat="1" ht="20.100000000000001" customHeight="1" x14ac:dyDescent="0.2">
      <c r="A20" s="16">
        <v>19</v>
      </c>
      <c r="B20" s="21">
        <v>21597</v>
      </c>
      <c r="C20" s="71" t="s">
        <v>106</v>
      </c>
      <c r="D20" s="72" t="s">
        <v>3</v>
      </c>
      <c r="E20" s="73" t="s">
        <v>266</v>
      </c>
      <c r="F20" s="76" t="s">
        <v>77</v>
      </c>
      <c r="G20" s="71"/>
      <c r="H20" s="22"/>
      <c r="I20" s="22"/>
      <c r="J20" s="22"/>
      <c r="K20" s="18"/>
      <c r="L20" s="18"/>
      <c r="M20" s="18"/>
      <c r="N20" s="18"/>
      <c r="O20" s="18"/>
      <c r="P20" s="18"/>
      <c r="Q20" s="67"/>
    </row>
    <row r="21" spans="1:17" s="74" customFormat="1" ht="20.100000000000001" customHeight="1" thickBot="1" x14ac:dyDescent="0.25">
      <c r="A21" s="16">
        <v>20</v>
      </c>
      <c r="B21" s="17">
        <v>21598</v>
      </c>
      <c r="C21" s="61" t="s">
        <v>106</v>
      </c>
      <c r="D21" s="62" t="s">
        <v>33</v>
      </c>
      <c r="E21" s="63" t="s">
        <v>267</v>
      </c>
      <c r="F21" s="64" t="s">
        <v>77</v>
      </c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8"/>
    </row>
    <row r="22" spans="1:17" s="74" customFormat="1" ht="20.100000000000001" customHeight="1" x14ac:dyDescent="0.2">
      <c r="A22" s="16">
        <v>21</v>
      </c>
      <c r="B22" s="21">
        <v>21601</v>
      </c>
      <c r="C22" s="23" t="s">
        <v>106</v>
      </c>
      <c r="D22" s="24" t="s">
        <v>268</v>
      </c>
      <c r="E22" s="25" t="s">
        <v>226</v>
      </c>
      <c r="F22" s="46" t="s">
        <v>77</v>
      </c>
      <c r="G22" s="23"/>
      <c r="H22" s="22"/>
      <c r="I22" s="22"/>
      <c r="J22" s="22"/>
      <c r="K22" s="18"/>
      <c r="L22" s="18"/>
      <c r="M22" s="18"/>
      <c r="N22" s="18"/>
      <c r="O22" s="18"/>
      <c r="P22" s="18"/>
      <c r="Q22" s="45" t="s">
        <v>21</v>
      </c>
    </row>
    <row r="23" spans="1:17" s="74" customFormat="1" ht="20.100000000000001" customHeight="1" x14ac:dyDescent="0.2">
      <c r="A23" s="16">
        <v>22</v>
      </c>
      <c r="B23" s="17">
        <v>21603</v>
      </c>
      <c r="C23" s="26" t="s">
        <v>106</v>
      </c>
      <c r="D23" s="27" t="s">
        <v>269</v>
      </c>
      <c r="E23" s="28" t="s">
        <v>270</v>
      </c>
      <c r="F23" s="47" t="s">
        <v>77</v>
      </c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8 คน</v>
      </c>
    </row>
    <row r="24" spans="1:17" s="74" customFormat="1" ht="20.100000000000001" customHeight="1" x14ac:dyDescent="0.2">
      <c r="A24" s="16">
        <v>23</v>
      </c>
      <c r="B24" s="17">
        <v>21608</v>
      </c>
      <c r="C24" s="26" t="s">
        <v>96</v>
      </c>
      <c r="D24" s="27" t="s">
        <v>56</v>
      </c>
      <c r="E24" s="28" t="s">
        <v>34</v>
      </c>
      <c r="F24" s="47" t="s">
        <v>76</v>
      </c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23 คน</v>
      </c>
    </row>
    <row r="25" spans="1:17" s="74" customFormat="1" ht="20.100000000000001" customHeight="1" x14ac:dyDescent="0.2">
      <c r="A25" s="16">
        <v>24</v>
      </c>
      <c r="B25" s="17">
        <v>21627</v>
      </c>
      <c r="C25" s="26" t="s">
        <v>106</v>
      </c>
      <c r="D25" s="27" t="s">
        <v>271</v>
      </c>
      <c r="E25" s="28" t="s">
        <v>272</v>
      </c>
      <c r="F25" s="47" t="s">
        <v>77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31 คน</v>
      </c>
    </row>
    <row r="26" spans="1:17" s="74" customFormat="1" ht="20.100000000000001" customHeight="1" x14ac:dyDescent="0.2">
      <c r="A26" s="16">
        <v>25</v>
      </c>
      <c r="B26" s="17">
        <v>21628</v>
      </c>
      <c r="C26" s="26" t="s">
        <v>106</v>
      </c>
      <c r="D26" s="27" t="s">
        <v>273</v>
      </c>
      <c r="E26" s="28" t="s">
        <v>274</v>
      </c>
      <c r="F26" s="47" t="s">
        <v>77</v>
      </c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4" customFormat="1" ht="20.100000000000001" customHeight="1" x14ac:dyDescent="0.2">
      <c r="A27" s="16">
        <v>26</v>
      </c>
      <c r="B27" s="17">
        <v>21636</v>
      </c>
      <c r="C27" s="26" t="s">
        <v>106</v>
      </c>
      <c r="D27" s="27" t="s">
        <v>275</v>
      </c>
      <c r="E27" s="28" t="s">
        <v>276</v>
      </c>
      <c r="F27" s="47" t="s">
        <v>77</v>
      </c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4" customFormat="1" ht="20.100000000000001" customHeight="1" x14ac:dyDescent="0.2">
      <c r="A28" s="16">
        <v>27</v>
      </c>
      <c r="B28" s="17">
        <v>21719</v>
      </c>
      <c r="C28" s="26" t="s">
        <v>106</v>
      </c>
      <c r="D28" s="27" t="s">
        <v>277</v>
      </c>
      <c r="E28" s="28" t="s">
        <v>32</v>
      </c>
      <c r="F28" s="47" t="s">
        <v>77</v>
      </c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4" customFormat="1" ht="20.100000000000001" customHeight="1" x14ac:dyDescent="0.2">
      <c r="A29" s="16">
        <v>28</v>
      </c>
      <c r="B29" s="17">
        <v>22306</v>
      </c>
      <c r="C29" s="26" t="s">
        <v>96</v>
      </c>
      <c r="D29" s="27" t="s">
        <v>278</v>
      </c>
      <c r="E29" s="28" t="s">
        <v>279</v>
      </c>
      <c r="F29" s="47" t="s">
        <v>76</v>
      </c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4" customFormat="1" ht="20.100000000000001" customHeight="1" x14ac:dyDescent="0.2">
      <c r="A30" s="16">
        <v>29</v>
      </c>
      <c r="B30" s="17">
        <v>22745</v>
      </c>
      <c r="C30" s="26" t="s">
        <v>106</v>
      </c>
      <c r="D30" s="27" t="s">
        <v>280</v>
      </c>
      <c r="E30" s="28" t="s">
        <v>281</v>
      </c>
      <c r="F30" s="47" t="s">
        <v>77</v>
      </c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4" customFormat="1" ht="20.100000000000001" customHeight="1" x14ac:dyDescent="0.2">
      <c r="A31" s="16">
        <v>30</v>
      </c>
      <c r="B31" s="17">
        <v>23149</v>
      </c>
      <c r="C31" s="26" t="s">
        <v>106</v>
      </c>
      <c r="D31" s="27" t="s">
        <v>282</v>
      </c>
      <c r="E31" s="28" t="s">
        <v>283</v>
      </c>
      <c r="F31" s="47" t="s">
        <v>77</v>
      </c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4" customFormat="1" ht="20.100000000000001" customHeight="1" x14ac:dyDescent="0.2">
      <c r="A32" s="16">
        <v>31</v>
      </c>
      <c r="B32" s="17">
        <v>23150</v>
      </c>
      <c r="C32" s="26" t="s">
        <v>96</v>
      </c>
      <c r="D32" s="27" t="s">
        <v>284</v>
      </c>
      <c r="E32" s="28" t="s">
        <v>285</v>
      </c>
      <c r="F32" s="47" t="s">
        <v>76</v>
      </c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4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4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4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4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4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4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4" customFormat="1" ht="20.100000000000001" customHeight="1" x14ac:dyDescent="0.2">
      <c r="A39" s="16">
        <v>38</v>
      </c>
      <c r="B39" s="17"/>
      <c r="C39" s="26"/>
      <c r="D39" s="27"/>
      <c r="E39" s="28"/>
      <c r="F39" s="47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4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4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4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4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4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4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4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W46"/>
  <sheetViews>
    <sheetView topLeftCell="A13" workbookViewId="0">
      <selection activeCell="Q26" sqref="Q26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9" customWidth="1"/>
    <col min="18" max="16384" width="9" style="1"/>
  </cols>
  <sheetData>
    <row r="1" spans="1:23" ht="40.5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55" t="s">
        <v>75</v>
      </c>
      <c r="G1" s="54"/>
      <c r="H1" s="53"/>
      <c r="I1" s="53"/>
      <c r="J1" s="53"/>
      <c r="K1" s="53"/>
      <c r="L1" s="53"/>
      <c r="M1" s="53"/>
      <c r="N1" s="53"/>
      <c r="O1" s="53"/>
      <c r="P1" s="53"/>
      <c r="Q1" s="82"/>
    </row>
    <row r="2" spans="1:23" s="74" customFormat="1" ht="20.100000000000001" customHeight="1" x14ac:dyDescent="0.2">
      <c r="A2" s="12">
        <v>1</v>
      </c>
      <c r="B2" s="13">
        <v>21429</v>
      </c>
      <c r="C2" s="57" t="s">
        <v>96</v>
      </c>
      <c r="D2" s="58" t="s">
        <v>286</v>
      </c>
      <c r="E2" s="59" t="s">
        <v>287</v>
      </c>
      <c r="F2" s="60" t="s">
        <v>76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23" s="74" customFormat="1" ht="20.100000000000001" customHeight="1" x14ac:dyDescent="0.2">
      <c r="A3" s="16">
        <v>2</v>
      </c>
      <c r="B3" s="17">
        <v>21430</v>
      </c>
      <c r="C3" s="61" t="s">
        <v>96</v>
      </c>
      <c r="D3" s="62" t="s">
        <v>288</v>
      </c>
      <c r="E3" s="63" t="s">
        <v>289</v>
      </c>
      <c r="F3" s="64" t="s">
        <v>76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23" s="74" customFormat="1" ht="20.100000000000001" customHeight="1" x14ac:dyDescent="0.2">
      <c r="A4" s="16">
        <v>3</v>
      </c>
      <c r="B4" s="17">
        <v>21481</v>
      </c>
      <c r="C4" s="61" t="s">
        <v>96</v>
      </c>
      <c r="D4" s="62" t="s">
        <v>31</v>
      </c>
      <c r="E4" s="63" t="s">
        <v>290</v>
      </c>
      <c r="F4" s="64" t="s">
        <v>76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3"/>
    </row>
    <row r="5" spans="1:23" s="74" customFormat="1" ht="20.100000000000001" customHeight="1" x14ac:dyDescent="0.2">
      <c r="A5" s="16">
        <v>4</v>
      </c>
      <c r="B5" s="17">
        <v>21521</v>
      </c>
      <c r="C5" s="61" t="s">
        <v>96</v>
      </c>
      <c r="D5" s="62" t="s">
        <v>291</v>
      </c>
      <c r="E5" s="63" t="s">
        <v>2</v>
      </c>
      <c r="F5" s="64" t="s">
        <v>76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5" t="s">
        <v>17</v>
      </c>
    </row>
    <row r="6" spans="1:23" s="74" customFormat="1" ht="20.100000000000001" customHeight="1" x14ac:dyDescent="0.2">
      <c r="A6" s="16">
        <v>5</v>
      </c>
      <c r="B6" s="17">
        <v>21522</v>
      </c>
      <c r="C6" s="61" t="s">
        <v>96</v>
      </c>
      <c r="D6" s="62" t="s">
        <v>292</v>
      </c>
      <c r="E6" s="63" t="s">
        <v>293</v>
      </c>
      <c r="F6" s="64" t="s">
        <v>76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5" t="s">
        <v>18</v>
      </c>
    </row>
    <row r="7" spans="1:23" s="74" customFormat="1" ht="20.100000000000001" customHeight="1" x14ac:dyDescent="0.2">
      <c r="A7" s="16">
        <v>6</v>
      </c>
      <c r="B7" s="17">
        <v>21563</v>
      </c>
      <c r="C7" s="61" t="s">
        <v>96</v>
      </c>
      <c r="D7" s="62" t="s">
        <v>296</v>
      </c>
      <c r="E7" s="63" t="s">
        <v>297</v>
      </c>
      <c r="F7" s="64" t="s">
        <v>76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19</v>
      </c>
    </row>
    <row r="8" spans="1:23" s="74" customFormat="1" ht="20.100000000000001" customHeight="1" x14ac:dyDescent="0.2">
      <c r="A8" s="16">
        <v>7</v>
      </c>
      <c r="B8" s="17">
        <v>21567</v>
      </c>
      <c r="C8" s="61" t="s">
        <v>96</v>
      </c>
      <c r="D8" s="62" t="s">
        <v>298</v>
      </c>
      <c r="E8" s="63" t="s">
        <v>299</v>
      </c>
      <c r="F8" s="64" t="s">
        <v>76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6"/>
    </row>
    <row r="9" spans="1:23" s="74" customFormat="1" ht="20.100000000000001" customHeight="1" x14ac:dyDescent="0.2">
      <c r="A9" s="16">
        <v>8</v>
      </c>
      <c r="B9" s="17">
        <v>21574</v>
      </c>
      <c r="C9" s="61" t="s">
        <v>106</v>
      </c>
      <c r="D9" s="62" t="s">
        <v>300</v>
      </c>
      <c r="E9" s="63" t="s">
        <v>301</v>
      </c>
      <c r="F9" s="64" t="s">
        <v>77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6"/>
    </row>
    <row r="10" spans="1:23" s="74" customFormat="1" ht="20.100000000000001" customHeight="1" x14ac:dyDescent="0.2">
      <c r="A10" s="16">
        <v>9</v>
      </c>
      <c r="B10" s="17">
        <v>21599</v>
      </c>
      <c r="C10" s="61" t="s">
        <v>106</v>
      </c>
      <c r="D10" s="62" t="s">
        <v>302</v>
      </c>
      <c r="E10" s="63" t="s">
        <v>53</v>
      </c>
      <c r="F10" s="64" t="s">
        <v>77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7" t="s">
        <v>474</v>
      </c>
      <c r="W10" s="75"/>
    </row>
    <row r="11" spans="1:23" s="74" customFormat="1" ht="20.100000000000001" customHeight="1" x14ac:dyDescent="0.2">
      <c r="A11" s="16">
        <v>10</v>
      </c>
      <c r="B11" s="17">
        <v>21607</v>
      </c>
      <c r="C11" s="61" t="s">
        <v>96</v>
      </c>
      <c r="D11" s="62" t="s">
        <v>5</v>
      </c>
      <c r="E11" s="63" t="s">
        <v>303</v>
      </c>
      <c r="F11" s="64" t="s">
        <v>76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7" t="s">
        <v>469</v>
      </c>
    </row>
    <row r="12" spans="1:23" s="74" customFormat="1" ht="20.100000000000001" customHeight="1" x14ac:dyDescent="0.2">
      <c r="A12" s="16">
        <v>11</v>
      </c>
      <c r="B12" s="17">
        <v>21618</v>
      </c>
      <c r="C12" s="61" t="s">
        <v>96</v>
      </c>
      <c r="D12" s="62" t="s">
        <v>304</v>
      </c>
      <c r="E12" s="63" t="s">
        <v>305</v>
      </c>
      <c r="F12" s="64" t="s">
        <v>76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7"/>
    </row>
    <row r="13" spans="1:23" s="74" customFormat="1" ht="20.100000000000001" customHeight="1" x14ac:dyDescent="0.2">
      <c r="A13" s="16">
        <v>12</v>
      </c>
      <c r="B13" s="17">
        <v>21624</v>
      </c>
      <c r="C13" s="61" t="s">
        <v>106</v>
      </c>
      <c r="D13" s="62" t="s">
        <v>306</v>
      </c>
      <c r="E13" s="63" t="s">
        <v>307</v>
      </c>
      <c r="F13" s="64" t="s">
        <v>77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/>
    </row>
    <row r="14" spans="1:23" s="74" customFormat="1" ht="20.100000000000001" customHeight="1" x14ac:dyDescent="0.2">
      <c r="A14" s="16">
        <v>13</v>
      </c>
      <c r="B14" s="17">
        <v>21635</v>
      </c>
      <c r="C14" s="61" t="s">
        <v>106</v>
      </c>
      <c r="D14" s="62" t="s">
        <v>308</v>
      </c>
      <c r="E14" s="63" t="s">
        <v>309</v>
      </c>
      <c r="F14" s="64" t="s">
        <v>77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23" s="74" customFormat="1" ht="20.100000000000001" customHeight="1" x14ac:dyDescent="0.2">
      <c r="A15" s="16">
        <v>14</v>
      </c>
      <c r="B15" s="17">
        <v>21641</v>
      </c>
      <c r="C15" s="61" t="s">
        <v>106</v>
      </c>
      <c r="D15" s="62" t="s">
        <v>310</v>
      </c>
      <c r="E15" s="63" t="s">
        <v>311</v>
      </c>
      <c r="F15" s="64" t="s">
        <v>77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69" t="s">
        <v>20</v>
      </c>
    </row>
    <row r="16" spans="1:23" s="74" customFormat="1" ht="20.100000000000001" customHeight="1" x14ac:dyDescent="0.2">
      <c r="A16" s="16">
        <v>15</v>
      </c>
      <c r="B16" s="17">
        <v>21642</v>
      </c>
      <c r="C16" s="61" t="s">
        <v>106</v>
      </c>
      <c r="D16" s="62" t="s">
        <v>222</v>
      </c>
      <c r="E16" s="63" t="s">
        <v>69</v>
      </c>
      <c r="F16" s="64" t="s">
        <v>77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6" t="s">
        <v>87</v>
      </c>
    </row>
    <row r="17" spans="1:17" s="74" customFormat="1" ht="20.100000000000001" customHeight="1" x14ac:dyDescent="0.2">
      <c r="A17" s="16">
        <v>16</v>
      </c>
      <c r="B17" s="17">
        <v>21657</v>
      </c>
      <c r="C17" s="61" t="s">
        <v>96</v>
      </c>
      <c r="D17" s="62" t="s">
        <v>312</v>
      </c>
      <c r="E17" s="63" t="s">
        <v>313</v>
      </c>
      <c r="F17" s="64" t="s">
        <v>76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/>
    </row>
    <row r="18" spans="1:17" s="74" customFormat="1" ht="20.100000000000001" customHeight="1" x14ac:dyDescent="0.2">
      <c r="A18" s="16">
        <v>17</v>
      </c>
      <c r="B18" s="17">
        <v>21705</v>
      </c>
      <c r="C18" s="61" t="s">
        <v>96</v>
      </c>
      <c r="D18" s="62" t="s">
        <v>314</v>
      </c>
      <c r="E18" s="63" t="s">
        <v>13</v>
      </c>
      <c r="F18" s="64" t="s">
        <v>76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4" customFormat="1" ht="20.100000000000001" customHeight="1" x14ac:dyDescent="0.2">
      <c r="A19" s="16">
        <v>18</v>
      </c>
      <c r="B19" s="21">
        <v>21765</v>
      </c>
      <c r="C19" s="71" t="s">
        <v>106</v>
      </c>
      <c r="D19" s="72" t="s">
        <v>315</v>
      </c>
      <c r="E19" s="73" t="s">
        <v>316</v>
      </c>
      <c r="F19" s="76" t="s">
        <v>77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4" customFormat="1" ht="20.100000000000001" customHeight="1" x14ac:dyDescent="0.2">
      <c r="A20" s="16">
        <v>19</v>
      </c>
      <c r="B20" s="17">
        <v>21789</v>
      </c>
      <c r="C20" s="61" t="s">
        <v>96</v>
      </c>
      <c r="D20" s="62" t="s">
        <v>317</v>
      </c>
      <c r="E20" s="63" t="s">
        <v>318</v>
      </c>
      <c r="F20" s="64" t="s">
        <v>76</v>
      </c>
      <c r="G20" s="71"/>
      <c r="H20" s="22"/>
      <c r="I20" s="22"/>
      <c r="J20" s="22"/>
      <c r="K20" s="18"/>
      <c r="L20" s="18"/>
      <c r="M20" s="18"/>
      <c r="N20" s="18"/>
      <c r="O20" s="18"/>
      <c r="P20" s="18"/>
      <c r="Q20" s="67"/>
    </row>
    <row r="21" spans="1:17" s="74" customFormat="1" ht="20.100000000000001" customHeight="1" thickBot="1" x14ac:dyDescent="0.25">
      <c r="A21" s="16">
        <v>20</v>
      </c>
      <c r="B21" s="21">
        <v>21799</v>
      </c>
      <c r="C21" s="23" t="s">
        <v>96</v>
      </c>
      <c r="D21" s="24" t="s">
        <v>35</v>
      </c>
      <c r="E21" s="25" t="s">
        <v>37</v>
      </c>
      <c r="F21" s="46" t="s">
        <v>76</v>
      </c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8"/>
    </row>
    <row r="22" spans="1:17" s="74" customFormat="1" ht="20.100000000000001" customHeight="1" x14ac:dyDescent="0.2">
      <c r="A22" s="16">
        <v>21</v>
      </c>
      <c r="B22" s="17">
        <v>21811</v>
      </c>
      <c r="C22" s="26" t="s">
        <v>106</v>
      </c>
      <c r="D22" s="27" t="s">
        <v>319</v>
      </c>
      <c r="E22" s="28" t="s">
        <v>52</v>
      </c>
      <c r="F22" s="47" t="s">
        <v>77</v>
      </c>
      <c r="G22" s="23"/>
      <c r="H22" s="22"/>
      <c r="I22" s="22"/>
      <c r="J22" s="22"/>
      <c r="K22" s="18"/>
      <c r="L22" s="18"/>
      <c r="M22" s="18"/>
      <c r="N22" s="18"/>
      <c r="O22" s="18"/>
      <c r="P22" s="18"/>
      <c r="Q22" s="45" t="s">
        <v>21</v>
      </c>
    </row>
    <row r="23" spans="1:17" s="74" customFormat="1" ht="20.100000000000001" customHeight="1" x14ac:dyDescent="0.2">
      <c r="A23" s="16">
        <v>22</v>
      </c>
      <c r="B23" s="17">
        <v>21812</v>
      </c>
      <c r="C23" s="26" t="s">
        <v>106</v>
      </c>
      <c r="D23" s="27" t="s">
        <v>48</v>
      </c>
      <c r="E23" s="28" t="s">
        <v>64</v>
      </c>
      <c r="F23" s="47" t="s">
        <v>77</v>
      </c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13 คน</v>
      </c>
    </row>
    <row r="24" spans="1:17" s="74" customFormat="1" ht="20.100000000000001" customHeight="1" x14ac:dyDescent="0.2">
      <c r="A24" s="16">
        <v>23</v>
      </c>
      <c r="B24" s="17">
        <v>23124</v>
      </c>
      <c r="C24" s="26" t="s">
        <v>106</v>
      </c>
      <c r="D24" s="27" t="s">
        <v>241</v>
      </c>
      <c r="E24" s="28" t="s">
        <v>320</v>
      </c>
      <c r="F24" s="47" t="s">
        <v>77</v>
      </c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12 คน</v>
      </c>
    </row>
    <row r="25" spans="1:17" s="74" customFormat="1" ht="20.100000000000001" customHeight="1" x14ac:dyDescent="0.2">
      <c r="A25" s="16">
        <v>24</v>
      </c>
      <c r="B25" s="17">
        <v>23126</v>
      </c>
      <c r="C25" s="26" t="s">
        <v>106</v>
      </c>
      <c r="D25" s="27" t="s">
        <v>321</v>
      </c>
      <c r="E25" s="28" t="s">
        <v>45</v>
      </c>
      <c r="F25" s="47" t="s">
        <v>77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25 คน</v>
      </c>
    </row>
    <row r="26" spans="1:17" s="74" customFormat="1" ht="20.100000000000001" customHeight="1" x14ac:dyDescent="0.2">
      <c r="A26" s="16">
        <v>25</v>
      </c>
      <c r="B26" s="17">
        <v>23127</v>
      </c>
      <c r="C26" s="26" t="s">
        <v>106</v>
      </c>
      <c r="D26" s="27" t="s">
        <v>322</v>
      </c>
      <c r="E26" s="28" t="s">
        <v>323</v>
      </c>
      <c r="F26" s="47" t="s">
        <v>77</v>
      </c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4" customFormat="1" ht="20.100000000000001" customHeight="1" x14ac:dyDescent="0.2">
      <c r="A27" s="16">
        <v>26</v>
      </c>
      <c r="B27" s="17"/>
      <c r="C27" s="26"/>
      <c r="D27" s="27"/>
      <c r="E27" s="28"/>
      <c r="F27" s="47"/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4" customFormat="1" ht="20.100000000000001" customHeight="1" x14ac:dyDescent="0.2">
      <c r="A28" s="16">
        <v>27</v>
      </c>
      <c r="B28" s="17"/>
      <c r="C28" s="26"/>
      <c r="D28" s="27"/>
      <c r="E28" s="28"/>
      <c r="F28" s="47"/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4" customFormat="1" ht="20.100000000000001" customHeight="1" x14ac:dyDescent="0.2">
      <c r="A29" s="16">
        <v>28</v>
      </c>
      <c r="B29" s="17"/>
      <c r="C29" s="26"/>
      <c r="D29" s="27"/>
      <c r="E29" s="28"/>
      <c r="F29" s="47"/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4" customFormat="1" ht="20.100000000000001" customHeight="1" x14ac:dyDescent="0.2">
      <c r="A30" s="16">
        <v>29</v>
      </c>
      <c r="B30" s="17"/>
      <c r="C30" s="26"/>
      <c r="D30" s="27"/>
      <c r="E30" s="28"/>
      <c r="F30" s="47"/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4" customFormat="1" ht="20.100000000000001" customHeight="1" x14ac:dyDescent="0.2">
      <c r="A31" s="16">
        <v>30</v>
      </c>
      <c r="B31" s="17"/>
      <c r="C31" s="26"/>
      <c r="D31" s="27"/>
      <c r="E31" s="28"/>
      <c r="F31" s="47"/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4" customFormat="1" ht="20.100000000000001" customHeight="1" x14ac:dyDescent="0.2">
      <c r="A32" s="16">
        <v>31</v>
      </c>
      <c r="B32" s="17"/>
      <c r="C32" s="26"/>
      <c r="D32" s="27"/>
      <c r="E32" s="28"/>
      <c r="F32" s="47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4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4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4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4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4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4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4" customFormat="1" ht="20.100000000000001" customHeight="1" x14ac:dyDescent="0.2">
      <c r="A39" s="16">
        <v>38</v>
      </c>
      <c r="B39" s="31"/>
      <c r="C39" s="32"/>
      <c r="D39" s="33"/>
      <c r="E39" s="34"/>
      <c r="F39" s="48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4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4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4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4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4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4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4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F31">
    <sortCondition ref="B2:B3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W46"/>
  <sheetViews>
    <sheetView topLeftCell="A7" workbookViewId="0">
      <selection activeCell="Q26" sqref="Q26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9" customWidth="1"/>
    <col min="18" max="16384" width="9" style="1"/>
  </cols>
  <sheetData>
    <row r="1" spans="1:23" ht="40.5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55" t="s">
        <v>75</v>
      </c>
      <c r="G1" s="54"/>
      <c r="H1" s="10"/>
      <c r="I1" s="10"/>
      <c r="J1" s="10"/>
      <c r="K1" s="10"/>
      <c r="L1" s="10"/>
      <c r="M1" s="10"/>
      <c r="N1" s="10"/>
      <c r="O1" s="10"/>
      <c r="P1" s="10"/>
      <c r="Q1" s="82"/>
    </row>
    <row r="2" spans="1:23" s="74" customFormat="1" ht="20.100000000000001" customHeight="1" x14ac:dyDescent="0.2">
      <c r="A2" s="12">
        <v>1</v>
      </c>
      <c r="B2" s="85">
        <v>21512</v>
      </c>
      <c r="C2" s="77" t="s">
        <v>106</v>
      </c>
      <c r="D2" s="78" t="s">
        <v>324</v>
      </c>
      <c r="E2" s="79" t="s">
        <v>325</v>
      </c>
      <c r="F2" s="80" t="s">
        <v>77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23" s="74" customFormat="1" ht="20.100000000000001" customHeight="1" x14ac:dyDescent="0.2">
      <c r="A3" s="16">
        <v>2</v>
      </c>
      <c r="B3" s="83">
        <v>21514</v>
      </c>
      <c r="C3" s="26" t="s">
        <v>96</v>
      </c>
      <c r="D3" s="27" t="s">
        <v>326</v>
      </c>
      <c r="E3" s="28" t="s">
        <v>327</v>
      </c>
      <c r="F3" s="47" t="s">
        <v>76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23" s="74" customFormat="1" ht="20.100000000000001" customHeight="1" x14ac:dyDescent="0.2">
      <c r="A4" s="16">
        <v>3</v>
      </c>
      <c r="B4" s="83">
        <v>21523</v>
      </c>
      <c r="C4" s="26" t="s">
        <v>96</v>
      </c>
      <c r="D4" s="27" t="s">
        <v>328</v>
      </c>
      <c r="E4" s="28" t="s">
        <v>329</v>
      </c>
      <c r="F4" s="47" t="s">
        <v>76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3"/>
    </row>
    <row r="5" spans="1:23" s="74" customFormat="1" ht="20.100000000000001" customHeight="1" x14ac:dyDescent="0.2">
      <c r="A5" s="16">
        <v>4</v>
      </c>
      <c r="B5" s="83">
        <v>21538</v>
      </c>
      <c r="C5" s="61" t="s">
        <v>106</v>
      </c>
      <c r="D5" s="62" t="s">
        <v>330</v>
      </c>
      <c r="E5" s="63" t="s">
        <v>331</v>
      </c>
      <c r="F5" s="64" t="s">
        <v>77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5" t="s">
        <v>17</v>
      </c>
    </row>
    <row r="6" spans="1:23" s="74" customFormat="1" ht="20.100000000000001" customHeight="1" x14ac:dyDescent="0.2">
      <c r="A6" s="16">
        <v>5</v>
      </c>
      <c r="B6" s="83">
        <v>21549</v>
      </c>
      <c r="C6" s="61" t="s">
        <v>106</v>
      </c>
      <c r="D6" s="62" t="s">
        <v>3</v>
      </c>
      <c r="E6" s="63" t="s">
        <v>332</v>
      </c>
      <c r="F6" s="64" t="s">
        <v>77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5" t="s">
        <v>18</v>
      </c>
    </row>
    <row r="7" spans="1:23" s="74" customFormat="1" ht="20.100000000000001" customHeight="1" x14ac:dyDescent="0.2">
      <c r="A7" s="16">
        <v>6</v>
      </c>
      <c r="B7" s="83">
        <v>21556</v>
      </c>
      <c r="C7" s="26" t="s">
        <v>106</v>
      </c>
      <c r="D7" s="27" t="s">
        <v>333</v>
      </c>
      <c r="E7" s="28" t="s">
        <v>334</v>
      </c>
      <c r="F7" s="47" t="s">
        <v>77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19</v>
      </c>
    </row>
    <row r="8" spans="1:23" s="74" customFormat="1" ht="20.100000000000001" customHeight="1" x14ac:dyDescent="0.2">
      <c r="A8" s="16">
        <v>7</v>
      </c>
      <c r="B8" s="83">
        <v>21564</v>
      </c>
      <c r="C8" s="61" t="s">
        <v>96</v>
      </c>
      <c r="D8" s="62" t="s">
        <v>5</v>
      </c>
      <c r="E8" s="63" t="s">
        <v>335</v>
      </c>
      <c r="F8" s="64" t="s">
        <v>76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6"/>
    </row>
    <row r="9" spans="1:23" s="74" customFormat="1" ht="20.100000000000001" customHeight="1" x14ac:dyDescent="0.2">
      <c r="A9" s="16">
        <v>8</v>
      </c>
      <c r="B9" s="83">
        <v>21577</v>
      </c>
      <c r="C9" s="61" t="s">
        <v>106</v>
      </c>
      <c r="D9" s="62" t="s">
        <v>38</v>
      </c>
      <c r="E9" s="63" t="s">
        <v>40</v>
      </c>
      <c r="F9" s="64" t="s">
        <v>77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6"/>
    </row>
    <row r="10" spans="1:23" s="74" customFormat="1" ht="20.100000000000001" customHeight="1" x14ac:dyDescent="0.2">
      <c r="A10" s="16">
        <v>9</v>
      </c>
      <c r="B10" s="83">
        <v>21590</v>
      </c>
      <c r="C10" s="61" t="s">
        <v>106</v>
      </c>
      <c r="D10" s="62" t="s">
        <v>336</v>
      </c>
      <c r="E10" s="63" t="s">
        <v>337</v>
      </c>
      <c r="F10" s="64" t="s">
        <v>77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7" t="s">
        <v>475</v>
      </c>
      <c r="W10" s="75"/>
    </row>
    <row r="11" spans="1:23" s="74" customFormat="1" ht="20.100000000000001" customHeight="1" x14ac:dyDescent="0.2">
      <c r="A11" s="16">
        <v>10</v>
      </c>
      <c r="B11" s="83">
        <v>21626</v>
      </c>
      <c r="C11" s="61" t="s">
        <v>106</v>
      </c>
      <c r="D11" s="62" t="s">
        <v>338</v>
      </c>
      <c r="E11" s="63" t="s">
        <v>24</v>
      </c>
      <c r="F11" s="64" t="s">
        <v>77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7" t="s">
        <v>469</v>
      </c>
    </row>
    <row r="12" spans="1:23" s="74" customFormat="1" ht="20.100000000000001" customHeight="1" x14ac:dyDescent="0.2">
      <c r="A12" s="16">
        <v>11</v>
      </c>
      <c r="B12" s="83">
        <v>21668</v>
      </c>
      <c r="C12" s="61" t="s">
        <v>96</v>
      </c>
      <c r="D12" s="62" t="s">
        <v>11</v>
      </c>
      <c r="E12" s="63" t="s">
        <v>339</v>
      </c>
      <c r="F12" s="64" t="s">
        <v>76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7"/>
    </row>
    <row r="13" spans="1:23" s="74" customFormat="1" ht="20.100000000000001" customHeight="1" x14ac:dyDescent="0.2">
      <c r="A13" s="16">
        <v>12</v>
      </c>
      <c r="B13" s="83">
        <v>21673</v>
      </c>
      <c r="C13" s="61" t="s">
        <v>106</v>
      </c>
      <c r="D13" s="62" t="s">
        <v>340</v>
      </c>
      <c r="E13" s="63" t="s">
        <v>341</v>
      </c>
      <c r="F13" s="64" t="s">
        <v>77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/>
    </row>
    <row r="14" spans="1:23" s="74" customFormat="1" ht="20.100000000000001" customHeight="1" x14ac:dyDescent="0.2">
      <c r="A14" s="16">
        <v>13</v>
      </c>
      <c r="B14" s="83">
        <v>21677</v>
      </c>
      <c r="C14" s="61" t="s">
        <v>106</v>
      </c>
      <c r="D14" s="62" t="s">
        <v>342</v>
      </c>
      <c r="E14" s="63" t="s">
        <v>343</v>
      </c>
      <c r="F14" s="64" t="s">
        <v>77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23" s="74" customFormat="1" ht="20.100000000000001" customHeight="1" x14ac:dyDescent="0.2">
      <c r="A15" s="16">
        <v>14</v>
      </c>
      <c r="B15" s="83">
        <v>21716</v>
      </c>
      <c r="C15" s="61" t="s">
        <v>106</v>
      </c>
      <c r="D15" s="62" t="s">
        <v>66</v>
      </c>
      <c r="E15" s="63" t="s">
        <v>344</v>
      </c>
      <c r="F15" s="64" t="s">
        <v>77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69" t="s">
        <v>20</v>
      </c>
    </row>
    <row r="16" spans="1:23" s="74" customFormat="1" ht="20.100000000000001" customHeight="1" x14ac:dyDescent="0.2">
      <c r="A16" s="16">
        <v>15</v>
      </c>
      <c r="B16" s="83">
        <v>21749</v>
      </c>
      <c r="C16" s="61" t="s">
        <v>96</v>
      </c>
      <c r="D16" s="62" t="s">
        <v>345</v>
      </c>
      <c r="E16" s="63" t="s">
        <v>346</v>
      </c>
      <c r="F16" s="64" t="s">
        <v>76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6" t="s">
        <v>88</v>
      </c>
    </row>
    <row r="17" spans="1:17" s="74" customFormat="1" ht="20.100000000000001" customHeight="1" x14ac:dyDescent="0.2">
      <c r="A17" s="16">
        <v>16</v>
      </c>
      <c r="B17" s="83">
        <v>21766</v>
      </c>
      <c r="C17" s="61" t="s">
        <v>106</v>
      </c>
      <c r="D17" s="62" t="s">
        <v>347</v>
      </c>
      <c r="E17" s="63" t="s">
        <v>59</v>
      </c>
      <c r="F17" s="64" t="s">
        <v>77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 t="s">
        <v>89</v>
      </c>
    </row>
    <row r="18" spans="1:17" s="74" customFormat="1" ht="20.100000000000001" customHeight="1" x14ac:dyDescent="0.2">
      <c r="A18" s="16">
        <v>17</v>
      </c>
      <c r="B18" s="83">
        <v>21776</v>
      </c>
      <c r="C18" s="61" t="s">
        <v>106</v>
      </c>
      <c r="D18" s="62" t="s">
        <v>348</v>
      </c>
      <c r="E18" s="63" t="s">
        <v>14</v>
      </c>
      <c r="F18" s="64" t="s">
        <v>77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4" customFormat="1" ht="20.100000000000001" customHeight="1" x14ac:dyDescent="0.2">
      <c r="A19" s="16">
        <v>18</v>
      </c>
      <c r="B19" s="83">
        <v>23128</v>
      </c>
      <c r="C19" s="61" t="s">
        <v>96</v>
      </c>
      <c r="D19" s="62" t="s">
        <v>349</v>
      </c>
      <c r="E19" s="63" t="s">
        <v>350</v>
      </c>
      <c r="F19" s="64" t="s">
        <v>76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4" customFormat="1" ht="20.100000000000001" customHeight="1" x14ac:dyDescent="0.2">
      <c r="A20" s="16">
        <v>19</v>
      </c>
      <c r="B20" s="21">
        <v>23129</v>
      </c>
      <c r="C20" s="71" t="s">
        <v>106</v>
      </c>
      <c r="D20" s="72" t="s">
        <v>26</v>
      </c>
      <c r="E20" s="73" t="s">
        <v>351</v>
      </c>
      <c r="F20" s="76" t="s">
        <v>77</v>
      </c>
      <c r="G20" s="71"/>
      <c r="H20" s="22"/>
      <c r="I20" s="22"/>
      <c r="J20" s="22"/>
      <c r="K20" s="18"/>
      <c r="L20" s="18"/>
      <c r="M20" s="18"/>
      <c r="N20" s="18"/>
      <c r="O20" s="18"/>
      <c r="P20" s="18"/>
      <c r="Q20" s="67"/>
    </row>
    <row r="21" spans="1:17" s="74" customFormat="1" ht="20.100000000000001" customHeight="1" thickBot="1" x14ac:dyDescent="0.25">
      <c r="A21" s="16">
        <v>20</v>
      </c>
      <c r="B21" s="17">
        <v>23130</v>
      </c>
      <c r="C21" s="61" t="s">
        <v>106</v>
      </c>
      <c r="D21" s="62" t="s">
        <v>352</v>
      </c>
      <c r="E21" s="63" t="s">
        <v>353</v>
      </c>
      <c r="F21" s="64" t="s">
        <v>77</v>
      </c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8"/>
    </row>
    <row r="22" spans="1:17" s="74" customFormat="1" ht="20.100000000000001" customHeight="1" x14ac:dyDescent="0.2">
      <c r="A22" s="16">
        <v>21</v>
      </c>
      <c r="B22" s="21"/>
      <c r="C22" s="71"/>
      <c r="D22" s="72"/>
      <c r="E22" s="73"/>
      <c r="F22" s="76"/>
      <c r="G22" s="23"/>
      <c r="H22" s="22"/>
      <c r="I22" s="22"/>
      <c r="J22" s="22"/>
      <c r="K22" s="18"/>
      <c r="L22" s="18"/>
      <c r="M22" s="18"/>
      <c r="N22" s="18"/>
      <c r="O22" s="18"/>
      <c r="P22" s="18"/>
      <c r="Q22" s="45" t="s">
        <v>21</v>
      </c>
    </row>
    <row r="23" spans="1:17" s="74" customFormat="1" ht="20.100000000000001" customHeight="1" x14ac:dyDescent="0.2">
      <c r="A23" s="16">
        <v>22</v>
      </c>
      <c r="B23" s="17"/>
      <c r="C23" s="61"/>
      <c r="D23" s="62"/>
      <c r="E23" s="63"/>
      <c r="F23" s="64"/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6 คน</v>
      </c>
    </row>
    <row r="24" spans="1:17" s="74" customFormat="1" ht="20.100000000000001" customHeight="1" x14ac:dyDescent="0.2">
      <c r="A24" s="16">
        <v>23</v>
      </c>
      <c r="B24" s="17"/>
      <c r="C24" s="61"/>
      <c r="D24" s="62"/>
      <c r="E24" s="63"/>
      <c r="F24" s="64"/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14 คน</v>
      </c>
    </row>
    <row r="25" spans="1:17" s="74" customFormat="1" ht="20.100000000000001" customHeight="1" x14ac:dyDescent="0.2">
      <c r="A25" s="16">
        <v>24</v>
      </c>
      <c r="B25" s="17"/>
      <c r="C25" s="61"/>
      <c r="D25" s="62"/>
      <c r="E25" s="63"/>
      <c r="F25" s="64"/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20 คน</v>
      </c>
    </row>
    <row r="26" spans="1:17" s="74" customFormat="1" ht="20.100000000000001" customHeight="1" x14ac:dyDescent="0.2">
      <c r="A26" s="16">
        <v>25</v>
      </c>
      <c r="B26" s="17"/>
      <c r="C26" s="26"/>
      <c r="D26" s="27"/>
      <c r="E26" s="28"/>
      <c r="F26" s="47"/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4" customFormat="1" ht="20.100000000000001" customHeight="1" x14ac:dyDescent="0.2">
      <c r="A27" s="16">
        <v>26</v>
      </c>
      <c r="B27" s="17"/>
      <c r="C27" s="26"/>
      <c r="D27" s="27"/>
      <c r="E27" s="28"/>
      <c r="F27" s="47"/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4" customFormat="1" ht="20.100000000000001" customHeight="1" x14ac:dyDescent="0.2">
      <c r="A28" s="16">
        <v>27</v>
      </c>
      <c r="B28" s="17"/>
      <c r="C28" s="26"/>
      <c r="D28" s="27"/>
      <c r="E28" s="28"/>
      <c r="F28" s="47"/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4" customFormat="1" ht="20.100000000000001" customHeight="1" x14ac:dyDescent="0.2">
      <c r="A29" s="16">
        <v>28</v>
      </c>
      <c r="B29" s="17"/>
      <c r="C29" s="26"/>
      <c r="D29" s="27"/>
      <c r="E29" s="28"/>
      <c r="F29" s="47"/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4" customFormat="1" ht="20.100000000000001" customHeight="1" x14ac:dyDescent="0.2">
      <c r="A30" s="16">
        <v>29</v>
      </c>
      <c r="B30" s="17"/>
      <c r="C30" s="26"/>
      <c r="D30" s="27"/>
      <c r="E30" s="28"/>
      <c r="F30" s="47"/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4" customFormat="1" ht="20.100000000000001" customHeight="1" x14ac:dyDescent="0.2">
      <c r="A31" s="16">
        <v>30</v>
      </c>
      <c r="B31" s="17"/>
      <c r="C31" s="26"/>
      <c r="D31" s="27"/>
      <c r="E31" s="28"/>
      <c r="F31" s="47"/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4" customFormat="1" ht="20.100000000000001" customHeight="1" x14ac:dyDescent="0.2">
      <c r="A32" s="16">
        <v>31</v>
      </c>
      <c r="B32" s="17"/>
      <c r="C32" s="26"/>
      <c r="D32" s="27"/>
      <c r="E32" s="28"/>
      <c r="F32" s="47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4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4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4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4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4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4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4" customFormat="1" ht="20.100000000000001" customHeight="1" x14ac:dyDescent="0.2">
      <c r="A39" s="16">
        <v>38</v>
      </c>
      <c r="B39" s="17"/>
      <c r="C39" s="26"/>
      <c r="D39" s="27"/>
      <c r="E39" s="28"/>
      <c r="F39" s="47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4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4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4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4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4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4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4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F22">
    <sortCondition ref="B2:B22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W46"/>
  <sheetViews>
    <sheetView topLeftCell="A13" workbookViewId="0">
      <selection activeCell="Q26" sqref="Q26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9" customWidth="1"/>
    <col min="18" max="16384" width="9" style="1"/>
  </cols>
  <sheetData>
    <row r="1" spans="1:23" ht="40.5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55" t="s">
        <v>75</v>
      </c>
      <c r="G1" s="56"/>
      <c r="H1" s="10"/>
      <c r="I1" s="10"/>
      <c r="J1" s="10"/>
      <c r="K1" s="10"/>
      <c r="L1" s="10"/>
      <c r="M1" s="10"/>
      <c r="N1" s="10"/>
      <c r="O1" s="10"/>
      <c r="P1" s="10"/>
      <c r="Q1" s="82"/>
    </row>
    <row r="2" spans="1:23" s="74" customFormat="1" ht="20.100000000000001" customHeight="1" x14ac:dyDescent="0.2">
      <c r="A2" s="12">
        <v>1</v>
      </c>
      <c r="B2" s="13">
        <v>21427</v>
      </c>
      <c r="C2" s="77" t="s">
        <v>96</v>
      </c>
      <c r="D2" s="78" t="s">
        <v>354</v>
      </c>
      <c r="E2" s="79" t="s">
        <v>355</v>
      </c>
      <c r="F2" s="80" t="s">
        <v>76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23" s="74" customFormat="1" ht="20.100000000000001" customHeight="1" x14ac:dyDescent="0.2">
      <c r="A3" s="16">
        <v>2</v>
      </c>
      <c r="B3" s="17">
        <v>21614</v>
      </c>
      <c r="C3" s="26" t="s">
        <v>96</v>
      </c>
      <c r="D3" s="27" t="s">
        <v>356</v>
      </c>
      <c r="E3" s="28" t="s">
        <v>357</v>
      </c>
      <c r="F3" s="47" t="s">
        <v>76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23" s="74" customFormat="1" ht="20.100000000000001" customHeight="1" x14ac:dyDescent="0.2">
      <c r="A4" s="16">
        <v>3</v>
      </c>
      <c r="B4" s="17">
        <v>21625</v>
      </c>
      <c r="C4" s="26" t="s">
        <v>106</v>
      </c>
      <c r="D4" s="27" t="s">
        <v>8</v>
      </c>
      <c r="E4" s="28" t="s">
        <v>287</v>
      </c>
      <c r="F4" s="47" t="s">
        <v>77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3"/>
    </row>
    <row r="5" spans="1:23" s="74" customFormat="1" ht="20.100000000000001" customHeight="1" x14ac:dyDescent="0.2">
      <c r="A5" s="16">
        <v>4</v>
      </c>
      <c r="B5" s="17">
        <v>21637</v>
      </c>
      <c r="C5" s="26" t="s">
        <v>106</v>
      </c>
      <c r="D5" s="27" t="s">
        <v>58</v>
      </c>
      <c r="E5" s="28" t="s">
        <v>358</v>
      </c>
      <c r="F5" s="47" t="s">
        <v>77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5" t="s">
        <v>17</v>
      </c>
    </row>
    <row r="6" spans="1:23" s="74" customFormat="1" ht="20.100000000000001" customHeight="1" x14ac:dyDescent="0.2">
      <c r="A6" s="16">
        <v>5</v>
      </c>
      <c r="B6" s="17">
        <v>21681</v>
      </c>
      <c r="C6" s="26" t="s">
        <v>106</v>
      </c>
      <c r="D6" s="27" t="s">
        <v>359</v>
      </c>
      <c r="E6" s="28" t="s">
        <v>360</v>
      </c>
      <c r="F6" s="47" t="s">
        <v>77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5" t="s">
        <v>18</v>
      </c>
    </row>
    <row r="7" spans="1:23" s="74" customFormat="1" ht="20.100000000000001" customHeight="1" x14ac:dyDescent="0.2">
      <c r="A7" s="16">
        <v>6</v>
      </c>
      <c r="B7" s="17">
        <v>21682</v>
      </c>
      <c r="C7" s="61" t="s">
        <v>106</v>
      </c>
      <c r="D7" s="62" t="s">
        <v>361</v>
      </c>
      <c r="E7" s="63" t="s">
        <v>4</v>
      </c>
      <c r="F7" s="64" t="s">
        <v>77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19</v>
      </c>
    </row>
    <row r="8" spans="1:23" s="74" customFormat="1" ht="20.100000000000001" customHeight="1" x14ac:dyDescent="0.2">
      <c r="A8" s="16">
        <v>7</v>
      </c>
      <c r="B8" s="17">
        <v>21690</v>
      </c>
      <c r="C8" s="61" t="s">
        <v>106</v>
      </c>
      <c r="D8" s="62" t="s">
        <v>364</v>
      </c>
      <c r="E8" s="63" t="s">
        <v>70</v>
      </c>
      <c r="F8" s="64" t="s">
        <v>77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6"/>
    </row>
    <row r="9" spans="1:23" s="74" customFormat="1" ht="20.100000000000001" customHeight="1" x14ac:dyDescent="0.2">
      <c r="A9" s="16">
        <v>8</v>
      </c>
      <c r="B9" s="17">
        <v>21708</v>
      </c>
      <c r="C9" s="61" t="s">
        <v>96</v>
      </c>
      <c r="D9" s="62" t="s">
        <v>365</v>
      </c>
      <c r="E9" s="63" t="s">
        <v>366</v>
      </c>
      <c r="F9" s="64" t="s">
        <v>76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6"/>
    </row>
    <row r="10" spans="1:23" s="74" customFormat="1" ht="20.100000000000001" customHeight="1" x14ac:dyDescent="0.2">
      <c r="A10" s="16">
        <v>9</v>
      </c>
      <c r="B10" s="17">
        <v>21727</v>
      </c>
      <c r="C10" s="61" t="s">
        <v>106</v>
      </c>
      <c r="D10" s="62" t="s">
        <v>369</v>
      </c>
      <c r="E10" s="63" t="s">
        <v>370</v>
      </c>
      <c r="F10" s="64" t="s">
        <v>77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7" t="s">
        <v>476</v>
      </c>
      <c r="W10" s="75"/>
    </row>
    <row r="11" spans="1:23" s="74" customFormat="1" ht="20.100000000000001" customHeight="1" x14ac:dyDescent="0.2">
      <c r="A11" s="16">
        <v>10</v>
      </c>
      <c r="B11" s="17">
        <v>21736</v>
      </c>
      <c r="C11" s="61" t="s">
        <v>96</v>
      </c>
      <c r="D11" s="62" t="s">
        <v>372</v>
      </c>
      <c r="E11" s="63" t="s">
        <v>373</v>
      </c>
      <c r="F11" s="64" t="s">
        <v>76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7" t="s">
        <v>469</v>
      </c>
    </row>
    <row r="12" spans="1:23" s="74" customFormat="1" ht="20.100000000000001" customHeight="1" x14ac:dyDescent="0.2">
      <c r="A12" s="16">
        <v>11</v>
      </c>
      <c r="B12" s="17">
        <v>21763</v>
      </c>
      <c r="C12" s="61" t="s">
        <v>106</v>
      </c>
      <c r="D12" s="62" t="s">
        <v>72</v>
      </c>
      <c r="E12" s="63" t="s">
        <v>374</v>
      </c>
      <c r="F12" s="64" t="s">
        <v>77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7"/>
    </row>
    <row r="13" spans="1:23" s="74" customFormat="1" ht="20.100000000000001" customHeight="1" x14ac:dyDescent="0.2">
      <c r="A13" s="16">
        <v>12</v>
      </c>
      <c r="B13" s="17">
        <v>21764</v>
      </c>
      <c r="C13" s="61" t="s">
        <v>106</v>
      </c>
      <c r="D13" s="62" t="s">
        <v>375</v>
      </c>
      <c r="E13" s="63" t="s">
        <v>73</v>
      </c>
      <c r="F13" s="64" t="s">
        <v>77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/>
    </row>
    <row r="14" spans="1:23" s="74" customFormat="1" ht="20.100000000000001" customHeight="1" x14ac:dyDescent="0.2">
      <c r="A14" s="16">
        <v>13</v>
      </c>
      <c r="B14" s="17">
        <v>21767</v>
      </c>
      <c r="C14" s="61" t="s">
        <v>106</v>
      </c>
      <c r="D14" s="62" t="s">
        <v>376</v>
      </c>
      <c r="E14" s="63" t="s">
        <v>377</v>
      </c>
      <c r="F14" s="64" t="s">
        <v>77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23" s="74" customFormat="1" ht="20.100000000000001" customHeight="1" x14ac:dyDescent="0.2">
      <c r="A15" s="16">
        <v>14</v>
      </c>
      <c r="B15" s="17">
        <v>21769</v>
      </c>
      <c r="C15" s="61" t="s">
        <v>106</v>
      </c>
      <c r="D15" s="62" t="s">
        <v>378</v>
      </c>
      <c r="E15" s="63" t="s">
        <v>1</v>
      </c>
      <c r="F15" s="64" t="s">
        <v>77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69" t="s">
        <v>20</v>
      </c>
    </row>
    <row r="16" spans="1:23" s="74" customFormat="1" ht="20.100000000000001" customHeight="1" x14ac:dyDescent="0.2">
      <c r="A16" s="16">
        <v>15</v>
      </c>
      <c r="B16" s="17">
        <v>21780</v>
      </c>
      <c r="C16" s="61" t="s">
        <v>106</v>
      </c>
      <c r="D16" s="62" t="s">
        <v>381</v>
      </c>
      <c r="E16" s="63" t="s">
        <v>382</v>
      </c>
      <c r="F16" s="64" t="s">
        <v>77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6" t="s">
        <v>90</v>
      </c>
    </row>
    <row r="17" spans="1:17" s="74" customFormat="1" ht="20.100000000000001" customHeight="1" x14ac:dyDescent="0.2">
      <c r="A17" s="16">
        <v>16</v>
      </c>
      <c r="B17" s="17">
        <v>21800</v>
      </c>
      <c r="C17" s="61" t="s">
        <v>96</v>
      </c>
      <c r="D17" s="62" t="s">
        <v>12</v>
      </c>
      <c r="E17" s="63" t="s">
        <v>49</v>
      </c>
      <c r="F17" s="64" t="s">
        <v>76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 t="s">
        <v>91</v>
      </c>
    </row>
    <row r="18" spans="1:17" s="74" customFormat="1" ht="20.100000000000001" customHeight="1" x14ac:dyDescent="0.2">
      <c r="A18" s="16">
        <v>17</v>
      </c>
      <c r="B18" s="17">
        <v>21813</v>
      </c>
      <c r="C18" s="61" t="s">
        <v>106</v>
      </c>
      <c r="D18" s="62" t="s">
        <v>29</v>
      </c>
      <c r="E18" s="63" t="s">
        <v>383</v>
      </c>
      <c r="F18" s="64" t="s">
        <v>77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4" customFormat="1" ht="20.100000000000001" customHeight="1" x14ac:dyDescent="0.2">
      <c r="A19" s="16">
        <v>18</v>
      </c>
      <c r="B19" s="17">
        <v>23132</v>
      </c>
      <c r="C19" s="61" t="s">
        <v>96</v>
      </c>
      <c r="D19" s="62" t="s">
        <v>384</v>
      </c>
      <c r="E19" s="63" t="s">
        <v>385</v>
      </c>
      <c r="F19" s="64" t="s">
        <v>76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4" customFormat="1" ht="20.100000000000001" customHeight="1" x14ac:dyDescent="0.2">
      <c r="A20" s="16">
        <v>19</v>
      </c>
      <c r="B20" s="17">
        <v>23133</v>
      </c>
      <c r="C20" s="61" t="s">
        <v>106</v>
      </c>
      <c r="D20" s="62" t="s">
        <v>386</v>
      </c>
      <c r="E20" s="63" t="s">
        <v>387</v>
      </c>
      <c r="F20" s="64" t="s">
        <v>77</v>
      </c>
      <c r="G20" s="61"/>
      <c r="H20" s="18"/>
      <c r="I20" s="18"/>
      <c r="J20" s="18"/>
      <c r="K20" s="18"/>
      <c r="L20" s="18"/>
      <c r="M20" s="18"/>
      <c r="N20" s="18"/>
      <c r="O20" s="18"/>
      <c r="P20" s="18"/>
      <c r="Q20" s="67"/>
    </row>
    <row r="21" spans="1:17" s="74" customFormat="1" ht="20.100000000000001" customHeight="1" thickBot="1" x14ac:dyDescent="0.25">
      <c r="A21" s="16">
        <v>20</v>
      </c>
      <c r="B21" s="17"/>
      <c r="C21" s="61"/>
      <c r="D21" s="62"/>
      <c r="E21" s="63"/>
      <c r="F21" s="64"/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8"/>
    </row>
    <row r="22" spans="1:17" s="74" customFormat="1" ht="20.100000000000001" customHeight="1" x14ac:dyDescent="0.2">
      <c r="A22" s="16">
        <v>21</v>
      </c>
      <c r="B22" s="17"/>
      <c r="C22" s="61"/>
      <c r="D22" s="62"/>
      <c r="E22" s="63"/>
      <c r="F22" s="64"/>
      <c r="G22" s="61"/>
      <c r="H22" s="18"/>
      <c r="I22" s="18"/>
      <c r="J22" s="18"/>
      <c r="K22" s="18"/>
      <c r="L22" s="18"/>
      <c r="M22" s="18"/>
      <c r="N22" s="18"/>
      <c r="O22" s="18"/>
      <c r="P22" s="18"/>
      <c r="Q22" s="45" t="s">
        <v>21</v>
      </c>
    </row>
    <row r="23" spans="1:17" s="74" customFormat="1" ht="20.100000000000001" customHeight="1" x14ac:dyDescent="0.2">
      <c r="A23" s="16">
        <v>22</v>
      </c>
      <c r="B23" s="17"/>
      <c r="C23" s="61"/>
      <c r="D23" s="62"/>
      <c r="E23" s="63"/>
      <c r="F23" s="64"/>
      <c r="G23" s="61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6 คน</v>
      </c>
    </row>
    <row r="24" spans="1:17" s="74" customFormat="1" ht="20.100000000000001" customHeight="1" x14ac:dyDescent="0.2">
      <c r="A24" s="16">
        <v>23</v>
      </c>
      <c r="B24" s="86"/>
      <c r="C24" s="86"/>
      <c r="D24" s="87"/>
      <c r="E24" s="88"/>
      <c r="F24" s="88"/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13 คน</v>
      </c>
    </row>
    <row r="25" spans="1:17" s="74" customFormat="1" ht="20.100000000000001" customHeight="1" x14ac:dyDescent="0.2">
      <c r="A25" s="16">
        <v>24</v>
      </c>
      <c r="B25" s="86"/>
      <c r="C25" s="86"/>
      <c r="D25" s="87"/>
      <c r="E25" s="88"/>
      <c r="F25" s="88"/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19 คน</v>
      </c>
    </row>
    <row r="26" spans="1:17" s="74" customFormat="1" ht="20.100000000000001" customHeight="1" x14ac:dyDescent="0.2">
      <c r="A26" s="16">
        <v>25</v>
      </c>
      <c r="B26" s="17"/>
      <c r="C26" s="61"/>
      <c r="D26" s="62"/>
      <c r="E26" s="63"/>
      <c r="F26" s="64"/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4" customFormat="1" ht="20.100000000000001" customHeight="1" x14ac:dyDescent="0.2">
      <c r="A27" s="16">
        <v>26</v>
      </c>
      <c r="B27" s="17"/>
      <c r="C27" s="26"/>
      <c r="D27" s="27"/>
      <c r="E27" s="28"/>
      <c r="F27" s="47"/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4" customFormat="1" ht="20.100000000000001" customHeight="1" x14ac:dyDescent="0.2">
      <c r="A28" s="16">
        <v>27</v>
      </c>
      <c r="B28" s="17"/>
      <c r="C28" s="26"/>
      <c r="D28" s="27"/>
      <c r="E28" s="28"/>
      <c r="F28" s="47"/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4" customFormat="1" ht="20.100000000000001" customHeight="1" x14ac:dyDescent="0.2">
      <c r="A29" s="16">
        <v>28</v>
      </c>
      <c r="B29" s="17"/>
      <c r="C29" s="26"/>
      <c r="D29" s="27"/>
      <c r="E29" s="28"/>
      <c r="F29" s="47"/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4" customFormat="1" ht="20.100000000000001" customHeight="1" x14ac:dyDescent="0.2">
      <c r="A30" s="16">
        <v>29</v>
      </c>
      <c r="B30" s="17"/>
      <c r="C30" s="26"/>
      <c r="D30" s="27"/>
      <c r="E30" s="28"/>
      <c r="F30" s="47"/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4" customFormat="1" ht="20.100000000000001" customHeight="1" x14ac:dyDescent="0.2">
      <c r="A31" s="16">
        <v>30</v>
      </c>
      <c r="B31" s="17"/>
      <c r="C31" s="26"/>
      <c r="D31" s="27"/>
      <c r="E31" s="28"/>
      <c r="F31" s="47"/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4" customFormat="1" ht="20.100000000000001" customHeight="1" x14ac:dyDescent="0.2">
      <c r="A32" s="16">
        <v>31</v>
      </c>
      <c r="B32" s="17"/>
      <c r="C32" s="26"/>
      <c r="D32" s="27"/>
      <c r="E32" s="28"/>
      <c r="F32" s="47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4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4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4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4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4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4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4" customFormat="1" ht="20.100000000000001" customHeight="1" x14ac:dyDescent="0.2">
      <c r="A39" s="16">
        <v>38</v>
      </c>
      <c r="B39" s="17"/>
      <c r="C39" s="26"/>
      <c r="D39" s="27"/>
      <c r="E39" s="28"/>
      <c r="F39" s="47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4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4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4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4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4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4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4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F22">
    <sortCondition ref="B2:B22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W46"/>
  <sheetViews>
    <sheetView topLeftCell="A20" workbookViewId="0">
      <selection activeCell="Q26" sqref="Q26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9" customWidth="1"/>
    <col min="18" max="16384" width="9" style="1"/>
  </cols>
  <sheetData>
    <row r="1" spans="1:23" ht="40.5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55" t="s">
        <v>75</v>
      </c>
      <c r="G1" s="54"/>
      <c r="H1" s="53"/>
      <c r="I1" s="53"/>
      <c r="J1" s="10"/>
      <c r="K1" s="10"/>
      <c r="L1" s="10"/>
      <c r="M1" s="10"/>
      <c r="N1" s="10"/>
      <c r="O1" s="10"/>
      <c r="P1" s="10"/>
      <c r="Q1" s="82"/>
    </row>
    <row r="2" spans="1:23" s="74" customFormat="1" ht="20.100000000000001" customHeight="1" x14ac:dyDescent="0.2">
      <c r="A2" s="12">
        <v>1</v>
      </c>
      <c r="B2" s="85">
        <v>21518</v>
      </c>
      <c r="C2" s="57" t="s">
        <v>96</v>
      </c>
      <c r="D2" s="58" t="s">
        <v>457</v>
      </c>
      <c r="E2" s="59" t="s">
        <v>458</v>
      </c>
      <c r="F2" s="60" t="s">
        <v>76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23" s="74" customFormat="1" ht="20.100000000000001" customHeight="1" x14ac:dyDescent="0.2">
      <c r="A3" s="16">
        <v>2</v>
      </c>
      <c r="B3" s="83">
        <v>21527</v>
      </c>
      <c r="C3" s="61" t="s">
        <v>96</v>
      </c>
      <c r="D3" s="62" t="s">
        <v>388</v>
      </c>
      <c r="E3" s="63" t="s">
        <v>389</v>
      </c>
      <c r="F3" s="64" t="s">
        <v>76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23" s="74" customFormat="1" ht="20.100000000000001" customHeight="1" x14ac:dyDescent="0.2">
      <c r="A4" s="16">
        <v>3</v>
      </c>
      <c r="B4" s="83">
        <v>21548</v>
      </c>
      <c r="C4" s="61" t="s">
        <v>106</v>
      </c>
      <c r="D4" s="62" t="s">
        <v>390</v>
      </c>
      <c r="E4" s="63" t="s">
        <v>391</v>
      </c>
      <c r="F4" s="64" t="s">
        <v>77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3"/>
    </row>
    <row r="5" spans="1:23" s="74" customFormat="1" ht="20.100000000000001" customHeight="1" x14ac:dyDescent="0.2">
      <c r="A5" s="16">
        <v>4</v>
      </c>
      <c r="B5" s="17">
        <v>21559</v>
      </c>
      <c r="C5" s="61" t="s">
        <v>96</v>
      </c>
      <c r="D5" s="62" t="s">
        <v>294</v>
      </c>
      <c r="E5" s="63" t="s">
        <v>295</v>
      </c>
      <c r="F5" s="64" t="s">
        <v>76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5" t="s">
        <v>17</v>
      </c>
    </row>
    <row r="6" spans="1:23" s="74" customFormat="1" ht="20.100000000000001" customHeight="1" x14ac:dyDescent="0.2">
      <c r="A6" s="16">
        <v>5</v>
      </c>
      <c r="B6" s="83">
        <v>21694</v>
      </c>
      <c r="C6" s="26" t="s">
        <v>96</v>
      </c>
      <c r="D6" s="27" t="s">
        <v>392</v>
      </c>
      <c r="E6" s="28" t="s">
        <v>393</v>
      </c>
      <c r="F6" s="47" t="s">
        <v>76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5" t="s">
        <v>18</v>
      </c>
    </row>
    <row r="7" spans="1:23" s="74" customFormat="1" ht="20.100000000000001" customHeight="1" x14ac:dyDescent="0.2">
      <c r="A7" s="16">
        <v>6</v>
      </c>
      <c r="B7" s="83">
        <v>21698</v>
      </c>
      <c r="C7" s="26" t="s">
        <v>96</v>
      </c>
      <c r="D7" s="27" t="s">
        <v>428</v>
      </c>
      <c r="E7" s="28" t="s">
        <v>429</v>
      </c>
      <c r="F7" s="47" t="s">
        <v>76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19</v>
      </c>
    </row>
    <row r="8" spans="1:23" s="74" customFormat="1" ht="20.100000000000001" customHeight="1" x14ac:dyDescent="0.2">
      <c r="A8" s="16">
        <v>7</v>
      </c>
      <c r="B8" s="83">
        <v>21703</v>
      </c>
      <c r="C8" s="26" t="s">
        <v>96</v>
      </c>
      <c r="D8" s="27" t="s">
        <v>394</v>
      </c>
      <c r="E8" s="28" t="s">
        <v>395</v>
      </c>
      <c r="F8" s="47" t="s">
        <v>76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6"/>
    </row>
    <row r="9" spans="1:23" s="74" customFormat="1" ht="20.100000000000001" customHeight="1" x14ac:dyDescent="0.2">
      <c r="A9" s="16">
        <v>8</v>
      </c>
      <c r="B9" s="83">
        <v>21712</v>
      </c>
      <c r="C9" s="26" t="s">
        <v>96</v>
      </c>
      <c r="D9" s="27" t="s">
        <v>396</v>
      </c>
      <c r="E9" s="28" t="s">
        <v>397</v>
      </c>
      <c r="F9" s="47" t="s">
        <v>76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6"/>
    </row>
    <row r="10" spans="1:23" s="74" customFormat="1" ht="20.100000000000001" customHeight="1" x14ac:dyDescent="0.2">
      <c r="A10" s="16">
        <v>9</v>
      </c>
      <c r="B10" s="83">
        <v>21731</v>
      </c>
      <c r="C10" s="61" t="s">
        <v>106</v>
      </c>
      <c r="D10" s="62" t="s">
        <v>39</v>
      </c>
      <c r="E10" s="63" t="s">
        <v>398</v>
      </c>
      <c r="F10" s="64" t="s">
        <v>77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7" t="s">
        <v>477</v>
      </c>
      <c r="W10" s="75"/>
    </row>
    <row r="11" spans="1:23" s="74" customFormat="1" ht="20.100000000000001" customHeight="1" x14ac:dyDescent="0.2">
      <c r="A11" s="16">
        <v>10</v>
      </c>
      <c r="B11" s="83">
        <v>21747</v>
      </c>
      <c r="C11" s="61" t="s">
        <v>96</v>
      </c>
      <c r="D11" s="62" t="s">
        <v>399</v>
      </c>
      <c r="E11" s="63" t="s">
        <v>400</v>
      </c>
      <c r="F11" s="64" t="s">
        <v>76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7" t="s">
        <v>469</v>
      </c>
    </row>
    <row r="12" spans="1:23" s="74" customFormat="1" ht="20.100000000000001" customHeight="1" x14ac:dyDescent="0.2">
      <c r="A12" s="16">
        <v>11</v>
      </c>
      <c r="B12" s="83">
        <v>21750</v>
      </c>
      <c r="C12" s="61" t="s">
        <v>96</v>
      </c>
      <c r="D12" s="62" t="s">
        <v>50</v>
      </c>
      <c r="E12" s="63" t="s">
        <v>401</v>
      </c>
      <c r="F12" s="64" t="s">
        <v>76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7"/>
    </row>
    <row r="13" spans="1:23" s="74" customFormat="1" ht="20.100000000000001" customHeight="1" x14ac:dyDescent="0.2">
      <c r="A13" s="16">
        <v>12</v>
      </c>
      <c r="B13" s="83">
        <v>21761</v>
      </c>
      <c r="C13" s="61" t="s">
        <v>96</v>
      </c>
      <c r="D13" s="62" t="s">
        <v>402</v>
      </c>
      <c r="E13" s="63" t="s">
        <v>403</v>
      </c>
      <c r="F13" s="64" t="s">
        <v>76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/>
    </row>
    <row r="14" spans="1:23" s="74" customFormat="1" ht="20.100000000000001" customHeight="1" x14ac:dyDescent="0.2">
      <c r="A14" s="16">
        <v>13</v>
      </c>
      <c r="B14" s="83">
        <v>21774</v>
      </c>
      <c r="C14" s="61" t="s">
        <v>106</v>
      </c>
      <c r="D14" s="62" t="s">
        <v>404</v>
      </c>
      <c r="E14" s="63" t="s">
        <v>405</v>
      </c>
      <c r="F14" s="64" t="s">
        <v>77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23" s="74" customFormat="1" ht="20.100000000000001" customHeight="1" x14ac:dyDescent="0.2">
      <c r="A15" s="16">
        <v>14</v>
      </c>
      <c r="B15" s="83">
        <v>21796</v>
      </c>
      <c r="C15" s="61" t="s">
        <v>96</v>
      </c>
      <c r="D15" s="62" t="s">
        <v>406</v>
      </c>
      <c r="E15" s="63" t="s">
        <v>407</v>
      </c>
      <c r="F15" s="64" t="s">
        <v>76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69" t="s">
        <v>20</v>
      </c>
    </row>
    <row r="16" spans="1:23" s="74" customFormat="1" ht="20.100000000000001" customHeight="1" x14ac:dyDescent="0.2">
      <c r="A16" s="16">
        <v>15</v>
      </c>
      <c r="B16" s="83">
        <v>22310</v>
      </c>
      <c r="C16" s="61" t="s">
        <v>106</v>
      </c>
      <c r="D16" s="62" t="s">
        <v>408</v>
      </c>
      <c r="E16" s="63" t="s">
        <v>409</v>
      </c>
      <c r="F16" s="64" t="s">
        <v>77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6" t="s">
        <v>92</v>
      </c>
    </row>
    <row r="17" spans="1:17" s="74" customFormat="1" ht="20.100000000000001" customHeight="1" x14ac:dyDescent="0.2">
      <c r="A17" s="16">
        <v>16</v>
      </c>
      <c r="B17" s="83">
        <v>23134</v>
      </c>
      <c r="C17" s="61" t="s">
        <v>96</v>
      </c>
      <c r="D17" s="62" t="s">
        <v>410</v>
      </c>
      <c r="E17" s="63" t="s">
        <v>60</v>
      </c>
      <c r="F17" s="64" t="s">
        <v>76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 t="s">
        <v>93</v>
      </c>
    </row>
    <row r="18" spans="1:17" s="74" customFormat="1" ht="20.100000000000001" customHeight="1" x14ac:dyDescent="0.2">
      <c r="A18" s="16">
        <v>17</v>
      </c>
      <c r="B18" s="83">
        <v>23135</v>
      </c>
      <c r="C18" s="61" t="s">
        <v>96</v>
      </c>
      <c r="D18" s="62" t="s">
        <v>411</v>
      </c>
      <c r="E18" s="63" t="s">
        <v>412</v>
      </c>
      <c r="F18" s="64" t="s">
        <v>76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4" customFormat="1" ht="20.100000000000001" customHeight="1" x14ac:dyDescent="0.2">
      <c r="A19" s="16">
        <v>18</v>
      </c>
      <c r="B19" s="83">
        <v>23136</v>
      </c>
      <c r="C19" s="61" t="s">
        <v>96</v>
      </c>
      <c r="D19" s="62" t="s">
        <v>413</v>
      </c>
      <c r="E19" s="63" t="s">
        <v>414</v>
      </c>
      <c r="F19" s="64" t="s">
        <v>76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4" customFormat="1" ht="20.100000000000001" customHeight="1" x14ac:dyDescent="0.2">
      <c r="A20" s="16">
        <v>19</v>
      </c>
      <c r="B20" s="84">
        <v>23137</v>
      </c>
      <c r="C20" s="71" t="s">
        <v>106</v>
      </c>
      <c r="D20" s="72" t="s">
        <v>38</v>
      </c>
      <c r="E20" s="73" t="s">
        <v>415</v>
      </c>
      <c r="F20" s="76" t="s">
        <v>77</v>
      </c>
      <c r="G20" s="71"/>
      <c r="H20" s="22"/>
      <c r="I20" s="22"/>
      <c r="J20" s="22"/>
      <c r="K20" s="18"/>
      <c r="L20" s="18"/>
      <c r="M20" s="18"/>
      <c r="N20" s="18"/>
      <c r="O20" s="18"/>
      <c r="P20" s="18"/>
      <c r="Q20" s="67"/>
    </row>
    <row r="21" spans="1:17" s="74" customFormat="1" ht="20.100000000000001" customHeight="1" thickBot="1" x14ac:dyDescent="0.25">
      <c r="A21" s="16">
        <v>20</v>
      </c>
      <c r="B21" s="83">
        <v>23138</v>
      </c>
      <c r="C21" s="61" t="s">
        <v>106</v>
      </c>
      <c r="D21" s="62" t="s">
        <v>416</v>
      </c>
      <c r="E21" s="63" t="s">
        <v>417</v>
      </c>
      <c r="F21" s="64" t="s">
        <v>77</v>
      </c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8"/>
    </row>
    <row r="22" spans="1:17" s="74" customFormat="1" ht="20.100000000000001" customHeight="1" x14ac:dyDescent="0.2">
      <c r="A22" s="16">
        <v>21</v>
      </c>
      <c r="B22" s="17">
        <v>23139</v>
      </c>
      <c r="C22" s="26" t="s">
        <v>106</v>
      </c>
      <c r="D22" s="27" t="s">
        <v>418</v>
      </c>
      <c r="E22" s="28" t="s">
        <v>22</v>
      </c>
      <c r="F22" s="47" t="s">
        <v>77</v>
      </c>
      <c r="G22" s="23"/>
      <c r="H22" s="22"/>
      <c r="I22" s="22"/>
      <c r="J22" s="22"/>
      <c r="K22" s="18"/>
      <c r="L22" s="18"/>
      <c r="M22" s="18"/>
      <c r="N22" s="18"/>
      <c r="O22" s="18"/>
      <c r="P22" s="18"/>
      <c r="Q22" s="45" t="s">
        <v>21</v>
      </c>
    </row>
    <row r="23" spans="1:17" s="74" customFormat="1" ht="20.100000000000001" customHeight="1" x14ac:dyDescent="0.2">
      <c r="A23" s="16">
        <v>22</v>
      </c>
      <c r="B23" s="83">
        <v>23166</v>
      </c>
      <c r="C23" s="61" t="s">
        <v>96</v>
      </c>
      <c r="D23" s="62" t="s">
        <v>484</v>
      </c>
      <c r="E23" s="63" t="s">
        <v>464</v>
      </c>
      <c r="F23" s="64" t="s">
        <v>76</v>
      </c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17 คน</v>
      </c>
    </row>
    <row r="24" spans="1:17" s="74" customFormat="1" ht="20.100000000000001" customHeight="1" x14ac:dyDescent="0.2">
      <c r="A24" s="16">
        <v>23</v>
      </c>
      <c r="B24" s="83">
        <v>21850</v>
      </c>
      <c r="C24" s="61" t="s">
        <v>96</v>
      </c>
      <c r="D24" s="62" t="s">
        <v>481</v>
      </c>
      <c r="E24" s="63" t="s">
        <v>482</v>
      </c>
      <c r="F24" s="64" t="s">
        <v>76</v>
      </c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7 คน</v>
      </c>
    </row>
    <row r="25" spans="1:17" s="74" customFormat="1" ht="20.100000000000001" customHeight="1" x14ac:dyDescent="0.2">
      <c r="A25" s="16">
        <v>24</v>
      </c>
      <c r="B25" s="83">
        <v>23590</v>
      </c>
      <c r="C25" s="61" t="s">
        <v>96</v>
      </c>
      <c r="D25" s="62" t="s">
        <v>483</v>
      </c>
      <c r="E25" s="63" t="s">
        <v>143</v>
      </c>
      <c r="F25" s="64" t="s">
        <v>76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24 คน</v>
      </c>
    </row>
    <row r="26" spans="1:17" s="74" customFormat="1" ht="20.100000000000001" customHeight="1" x14ac:dyDescent="0.2">
      <c r="A26" s="16">
        <v>25</v>
      </c>
      <c r="B26" s="17"/>
      <c r="C26" s="26"/>
      <c r="D26" s="27"/>
      <c r="E26" s="28"/>
      <c r="F26" s="47"/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4" customFormat="1" ht="20.100000000000001" customHeight="1" x14ac:dyDescent="0.2">
      <c r="A27" s="16">
        <v>26</v>
      </c>
      <c r="B27" s="17"/>
      <c r="C27" s="26"/>
      <c r="D27" s="27"/>
      <c r="E27" s="28"/>
      <c r="F27" s="47"/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4" customFormat="1" ht="20.100000000000001" customHeight="1" x14ac:dyDescent="0.2">
      <c r="A28" s="16">
        <v>27</v>
      </c>
      <c r="B28" s="17"/>
      <c r="C28" s="26"/>
      <c r="D28" s="27"/>
      <c r="E28" s="28"/>
      <c r="F28" s="47"/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4" customFormat="1" ht="20.100000000000001" customHeight="1" x14ac:dyDescent="0.2">
      <c r="A29" s="16">
        <v>28</v>
      </c>
      <c r="B29" s="17"/>
      <c r="C29" s="26"/>
      <c r="D29" s="27"/>
      <c r="E29" s="28"/>
      <c r="F29" s="47"/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4" customFormat="1" ht="20.100000000000001" customHeight="1" x14ac:dyDescent="0.2">
      <c r="A30" s="16">
        <v>29</v>
      </c>
      <c r="B30" s="17"/>
      <c r="C30" s="26"/>
      <c r="D30" s="27"/>
      <c r="E30" s="28"/>
      <c r="F30" s="47"/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4" customFormat="1" ht="20.100000000000001" customHeight="1" x14ac:dyDescent="0.2">
      <c r="A31" s="16">
        <v>30</v>
      </c>
      <c r="B31" s="17"/>
      <c r="C31" s="26"/>
      <c r="D31" s="27"/>
      <c r="E31" s="28"/>
      <c r="F31" s="47"/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4" customFormat="1" ht="20.100000000000001" customHeight="1" x14ac:dyDescent="0.2">
      <c r="A32" s="16">
        <v>31</v>
      </c>
      <c r="B32" s="17"/>
      <c r="C32" s="26"/>
      <c r="D32" s="27"/>
      <c r="E32" s="28"/>
      <c r="F32" s="47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4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4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4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4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4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4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4" customFormat="1" ht="20.100000000000001" customHeight="1" x14ac:dyDescent="0.2">
      <c r="A39" s="16">
        <v>38</v>
      </c>
      <c r="B39" s="17"/>
      <c r="C39" s="26"/>
      <c r="D39" s="27"/>
      <c r="E39" s="28"/>
      <c r="F39" s="47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4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4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4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4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4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4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4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F26">
    <sortCondition ref="B2:B26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W46"/>
  <sheetViews>
    <sheetView workbookViewId="0">
      <selection activeCell="Q26" sqref="Q26"/>
    </sheetView>
  </sheetViews>
  <sheetFormatPr defaultColWidth="9" defaultRowHeight="21" x14ac:dyDescent="0.35"/>
  <cols>
    <col min="1" max="1" width="4.125" style="11" customWidth="1"/>
    <col min="2" max="2" width="8.125" style="11" customWidth="1"/>
    <col min="3" max="3" width="3.125" style="11" customWidth="1"/>
    <col min="4" max="5" width="10.75" style="11" customWidth="1"/>
    <col min="6" max="6" width="3.75" style="50" customWidth="1"/>
    <col min="7" max="16" width="3.75" style="11" customWidth="1"/>
    <col min="17" max="17" width="18.75" style="9" customWidth="1"/>
    <col min="18" max="16384" width="9" style="1"/>
  </cols>
  <sheetData>
    <row r="1" spans="1:23" ht="40.5" customHeight="1" x14ac:dyDescent="0.35">
      <c r="A1" s="52" t="s">
        <v>15</v>
      </c>
      <c r="B1" s="52" t="s">
        <v>16</v>
      </c>
      <c r="C1" s="94" t="s">
        <v>0</v>
      </c>
      <c r="D1" s="95"/>
      <c r="E1" s="96"/>
      <c r="F1" s="55" t="s">
        <v>75</v>
      </c>
      <c r="G1" s="56"/>
      <c r="H1" s="10"/>
      <c r="I1" s="10"/>
      <c r="J1" s="10"/>
      <c r="K1" s="10"/>
      <c r="L1" s="10"/>
      <c r="M1" s="10"/>
      <c r="N1" s="10"/>
      <c r="O1" s="10"/>
      <c r="P1" s="10"/>
      <c r="Q1" s="82"/>
    </row>
    <row r="2" spans="1:23" s="74" customFormat="1" ht="20.100000000000001" customHeight="1" x14ac:dyDescent="0.2">
      <c r="A2" s="12">
        <v>1</v>
      </c>
      <c r="B2" s="89">
        <v>21510</v>
      </c>
      <c r="C2" s="90" t="s">
        <v>106</v>
      </c>
      <c r="D2" s="91" t="s">
        <v>184</v>
      </c>
      <c r="E2" s="92" t="s">
        <v>461</v>
      </c>
      <c r="F2" s="93" t="s">
        <v>77</v>
      </c>
      <c r="G2" s="57"/>
      <c r="H2" s="14"/>
      <c r="I2" s="14"/>
      <c r="J2" s="14"/>
      <c r="K2" s="15"/>
      <c r="L2" s="15"/>
      <c r="M2" s="15"/>
      <c r="N2" s="15"/>
      <c r="O2" s="15"/>
      <c r="P2" s="15"/>
      <c r="Q2" s="2"/>
    </row>
    <row r="3" spans="1:23" s="74" customFormat="1" ht="20.100000000000001" customHeight="1" x14ac:dyDescent="0.2">
      <c r="A3" s="16">
        <v>2</v>
      </c>
      <c r="B3" s="83">
        <v>21550</v>
      </c>
      <c r="C3" s="61" t="s">
        <v>106</v>
      </c>
      <c r="D3" s="62" t="s">
        <v>419</v>
      </c>
      <c r="E3" s="63" t="s">
        <v>420</v>
      </c>
      <c r="F3" s="64" t="s">
        <v>77</v>
      </c>
      <c r="G3" s="61"/>
      <c r="H3" s="18"/>
      <c r="I3" s="18"/>
      <c r="J3" s="18"/>
      <c r="K3" s="18"/>
      <c r="L3" s="18"/>
      <c r="M3" s="18"/>
      <c r="N3" s="18"/>
      <c r="O3" s="18"/>
      <c r="P3" s="18"/>
      <c r="Q3" s="2"/>
    </row>
    <row r="4" spans="1:23" s="74" customFormat="1" ht="20.100000000000001" customHeight="1" x14ac:dyDescent="0.2">
      <c r="A4" s="16">
        <v>3</v>
      </c>
      <c r="B4" s="83">
        <v>21622</v>
      </c>
      <c r="C4" s="26" t="s">
        <v>106</v>
      </c>
      <c r="D4" s="27" t="s">
        <v>9</v>
      </c>
      <c r="E4" s="28" t="s">
        <v>421</v>
      </c>
      <c r="F4" s="47" t="s">
        <v>77</v>
      </c>
      <c r="G4" s="61"/>
      <c r="H4" s="18"/>
      <c r="I4" s="18"/>
      <c r="J4" s="18"/>
      <c r="K4" s="18"/>
      <c r="L4" s="18"/>
      <c r="M4" s="18"/>
      <c r="N4" s="18"/>
      <c r="O4" s="18"/>
      <c r="P4" s="18"/>
      <c r="Q4" s="3"/>
    </row>
    <row r="5" spans="1:23" s="74" customFormat="1" ht="20.100000000000001" customHeight="1" x14ac:dyDescent="0.2">
      <c r="A5" s="16">
        <v>4</v>
      </c>
      <c r="B5" s="83">
        <v>21623</v>
      </c>
      <c r="C5" s="61" t="s">
        <v>106</v>
      </c>
      <c r="D5" s="62" t="s">
        <v>422</v>
      </c>
      <c r="E5" s="63" t="s">
        <v>423</v>
      </c>
      <c r="F5" s="64" t="s">
        <v>77</v>
      </c>
      <c r="G5" s="61"/>
      <c r="H5" s="18"/>
      <c r="I5" s="18"/>
      <c r="J5" s="18"/>
      <c r="K5" s="18"/>
      <c r="L5" s="18"/>
      <c r="M5" s="18"/>
      <c r="N5" s="18"/>
      <c r="O5" s="18"/>
      <c r="P5" s="18"/>
      <c r="Q5" s="5" t="s">
        <v>17</v>
      </c>
    </row>
    <row r="6" spans="1:23" s="74" customFormat="1" ht="20.100000000000001" customHeight="1" x14ac:dyDescent="0.2">
      <c r="A6" s="16">
        <v>5</v>
      </c>
      <c r="B6" s="83">
        <v>21631</v>
      </c>
      <c r="C6" s="61" t="s">
        <v>106</v>
      </c>
      <c r="D6" s="62" t="s">
        <v>342</v>
      </c>
      <c r="E6" s="63" t="s">
        <v>424</v>
      </c>
      <c r="F6" s="64" t="s">
        <v>77</v>
      </c>
      <c r="G6" s="61"/>
      <c r="H6" s="18"/>
      <c r="I6" s="18"/>
      <c r="J6" s="18"/>
      <c r="K6" s="18"/>
      <c r="L6" s="18"/>
      <c r="M6" s="18"/>
      <c r="N6" s="18"/>
      <c r="O6" s="18"/>
      <c r="P6" s="18"/>
      <c r="Q6" s="5" t="s">
        <v>18</v>
      </c>
    </row>
    <row r="7" spans="1:23" s="74" customFormat="1" ht="20.100000000000001" customHeight="1" x14ac:dyDescent="0.2">
      <c r="A7" s="16">
        <v>6</v>
      </c>
      <c r="B7" s="83">
        <v>21632</v>
      </c>
      <c r="C7" s="26" t="s">
        <v>106</v>
      </c>
      <c r="D7" s="27" t="s">
        <v>425</v>
      </c>
      <c r="E7" s="28" t="s">
        <v>424</v>
      </c>
      <c r="F7" s="47" t="s">
        <v>77</v>
      </c>
      <c r="G7" s="61"/>
      <c r="H7" s="18"/>
      <c r="I7" s="18"/>
      <c r="J7" s="18"/>
      <c r="K7" s="18"/>
      <c r="L7" s="18"/>
      <c r="M7" s="18"/>
      <c r="N7" s="18"/>
      <c r="O7" s="18"/>
      <c r="P7" s="18"/>
      <c r="Q7" s="5" t="s">
        <v>19</v>
      </c>
    </row>
    <row r="8" spans="1:23" s="74" customFormat="1" ht="20.100000000000001" customHeight="1" x14ac:dyDescent="0.2">
      <c r="A8" s="16">
        <v>7</v>
      </c>
      <c r="B8" s="83">
        <v>21644</v>
      </c>
      <c r="C8" s="26" t="s">
        <v>106</v>
      </c>
      <c r="D8" s="27" t="s">
        <v>426</v>
      </c>
      <c r="E8" s="28" t="s">
        <v>427</v>
      </c>
      <c r="F8" s="47" t="s">
        <v>77</v>
      </c>
      <c r="G8" s="61"/>
      <c r="H8" s="18"/>
      <c r="I8" s="18"/>
      <c r="J8" s="18"/>
      <c r="K8" s="18"/>
      <c r="L8" s="18"/>
      <c r="M8" s="18"/>
      <c r="N8" s="18"/>
      <c r="O8" s="18"/>
      <c r="P8" s="18"/>
      <c r="Q8" s="6"/>
    </row>
    <row r="9" spans="1:23" s="74" customFormat="1" ht="20.100000000000001" customHeight="1" x14ac:dyDescent="0.2">
      <c r="A9" s="16">
        <v>8</v>
      </c>
      <c r="B9" s="17">
        <v>21685</v>
      </c>
      <c r="C9" s="61" t="s">
        <v>106</v>
      </c>
      <c r="D9" s="62" t="s">
        <v>362</v>
      </c>
      <c r="E9" s="63" t="s">
        <v>363</v>
      </c>
      <c r="F9" s="64" t="s">
        <v>77</v>
      </c>
      <c r="G9" s="61"/>
      <c r="H9" s="18"/>
      <c r="I9" s="18"/>
      <c r="J9" s="18"/>
      <c r="K9" s="18"/>
      <c r="L9" s="18"/>
      <c r="M9" s="18"/>
      <c r="N9" s="18"/>
      <c r="O9" s="18"/>
      <c r="P9" s="18"/>
      <c r="Q9" s="6"/>
    </row>
    <row r="10" spans="1:23" s="74" customFormat="1" ht="20.100000000000001" customHeight="1" x14ac:dyDescent="0.2">
      <c r="A10" s="16">
        <v>9</v>
      </c>
      <c r="B10" s="83">
        <v>21715</v>
      </c>
      <c r="C10" s="26" t="s">
        <v>106</v>
      </c>
      <c r="D10" s="27" t="s">
        <v>430</v>
      </c>
      <c r="E10" s="28" t="s">
        <v>431</v>
      </c>
      <c r="F10" s="47" t="s">
        <v>77</v>
      </c>
      <c r="G10" s="61"/>
      <c r="H10" s="18"/>
      <c r="I10" s="18"/>
      <c r="J10" s="18"/>
      <c r="K10" s="18"/>
      <c r="L10" s="18"/>
      <c r="M10" s="18"/>
      <c r="N10" s="18"/>
      <c r="O10" s="18"/>
      <c r="P10" s="18"/>
      <c r="Q10" s="7" t="s">
        <v>478</v>
      </c>
      <c r="W10" s="75"/>
    </row>
    <row r="11" spans="1:23" s="74" customFormat="1" ht="20.100000000000001" customHeight="1" x14ac:dyDescent="0.2">
      <c r="A11" s="16">
        <v>10</v>
      </c>
      <c r="B11" s="83">
        <v>21718</v>
      </c>
      <c r="C11" s="26" t="s">
        <v>106</v>
      </c>
      <c r="D11" s="27" t="s">
        <v>432</v>
      </c>
      <c r="E11" s="28" t="s">
        <v>433</v>
      </c>
      <c r="F11" s="47" t="s">
        <v>77</v>
      </c>
      <c r="G11" s="61"/>
      <c r="H11" s="18"/>
      <c r="I11" s="18"/>
      <c r="J11" s="18"/>
      <c r="K11" s="18"/>
      <c r="L11" s="18"/>
      <c r="M11" s="18"/>
      <c r="N11" s="18"/>
      <c r="O11" s="18"/>
      <c r="P11" s="18"/>
      <c r="Q11" s="7" t="s">
        <v>469</v>
      </c>
    </row>
    <row r="12" spans="1:23" s="74" customFormat="1" ht="20.100000000000001" customHeight="1" x14ac:dyDescent="0.2">
      <c r="A12" s="16">
        <v>11</v>
      </c>
      <c r="B12" s="83">
        <v>21721</v>
      </c>
      <c r="C12" s="26" t="s">
        <v>106</v>
      </c>
      <c r="D12" s="27" t="s">
        <v>434</v>
      </c>
      <c r="E12" s="28" t="s">
        <v>363</v>
      </c>
      <c r="F12" s="47" t="s">
        <v>77</v>
      </c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7"/>
    </row>
    <row r="13" spans="1:23" s="74" customFormat="1" ht="20.100000000000001" customHeight="1" x14ac:dyDescent="0.2">
      <c r="A13" s="16">
        <v>12</v>
      </c>
      <c r="B13" s="83">
        <v>21724</v>
      </c>
      <c r="C13" s="26" t="s">
        <v>106</v>
      </c>
      <c r="D13" s="27" t="s">
        <v>367</v>
      </c>
      <c r="E13" s="28" t="s">
        <v>368</v>
      </c>
      <c r="F13" s="47" t="s">
        <v>77</v>
      </c>
      <c r="G13" s="61"/>
      <c r="H13" s="18"/>
      <c r="I13" s="18"/>
      <c r="J13" s="18"/>
      <c r="K13" s="18"/>
      <c r="L13" s="18"/>
      <c r="M13" s="18"/>
      <c r="N13" s="18"/>
      <c r="O13" s="18"/>
      <c r="P13" s="18"/>
      <c r="Q13" s="5"/>
    </row>
    <row r="14" spans="1:23" s="74" customFormat="1" ht="20.100000000000001" customHeight="1" x14ac:dyDescent="0.2">
      <c r="A14" s="16">
        <v>13</v>
      </c>
      <c r="B14" s="17">
        <v>21725</v>
      </c>
      <c r="C14" s="61" t="s">
        <v>106</v>
      </c>
      <c r="D14" s="62" t="s">
        <v>435</v>
      </c>
      <c r="E14" s="63" t="s">
        <v>436</v>
      </c>
      <c r="F14" s="64" t="s">
        <v>77</v>
      </c>
      <c r="G14" s="61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23" s="74" customFormat="1" ht="20.100000000000001" customHeight="1" x14ac:dyDescent="0.2">
      <c r="A15" s="16">
        <v>14</v>
      </c>
      <c r="B15" s="83">
        <v>21732</v>
      </c>
      <c r="C15" s="26" t="s">
        <v>106</v>
      </c>
      <c r="D15" s="27" t="s">
        <v>371</v>
      </c>
      <c r="E15" s="28" t="s">
        <v>252</v>
      </c>
      <c r="F15" s="47" t="s">
        <v>77</v>
      </c>
      <c r="G15" s="61"/>
      <c r="H15" s="18"/>
      <c r="I15" s="18"/>
      <c r="J15" s="18"/>
      <c r="K15" s="18"/>
      <c r="L15" s="18"/>
      <c r="M15" s="18"/>
      <c r="N15" s="18"/>
      <c r="O15" s="18"/>
      <c r="P15" s="18"/>
      <c r="Q15" s="69" t="s">
        <v>20</v>
      </c>
    </row>
    <row r="16" spans="1:23" s="74" customFormat="1" ht="20.100000000000001" customHeight="1" x14ac:dyDescent="0.2">
      <c r="A16" s="16">
        <v>15</v>
      </c>
      <c r="B16" s="17">
        <v>21768</v>
      </c>
      <c r="C16" s="61" t="s">
        <v>106</v>
      </c>
      <c r="D16" s="62" t="s">
        <v>437</v>
      </c>
      <c r="E16" s="63" t="s">
        <v>433</v>
      </c>
      <c r="F16" s="64" t="s">
        <v>77</v>
      </c>
      <c r="G16" s="61"/>
      <c r="H16" s="18"/>
      <c r="I16" s="18"/>
      <c r="J16" s="18"/>
      <c r="K16" s="18"/>
      <c r="L16" s="18"/>
      <c r="M16" s="18"/>
      <c r="N16" s="18"/>
      <c r="O16" s="18"/>
      <c r="P16" s="18"/>
      <c r="Q16" s="66" t="s">
        <v>94</v>
      </c>
    </row>
    <row r="17" spans="1:17" s="74" customFormat="1" ht="20.100000000000001" customHeight="1" x14ac:dyDescent="0.2">
      <c r="A17" s="16">
        <v>16</v>
      </c>
      <c r="B17" s="83">
        <v>21770</v>
      </c>
      <c r="C17" s="61" t="s">
        <v>106</v>
      </c>
      <c r="D17" s="62" t="s">
        <v>438</v>
      </c>
      <c r="E17" s="63" t="s">
        <v>439</v>
      </c>
      <c r="F17" s="64" t="s">
        <v>77</v>
      </c>
      <c r="G17" s="61"/>
      <c r="H17" s="18"/>
      <c r="I17" s="18"/>
      <c r="J17" s="18"/>
      <c r="K17" s="18"/>
      <c r="L17" s="18"/>
      <c r="M17" s="18"/>
      <c r="N17" s="18"/>
      <c r="O17" s="18"/>
      <c r="P17" s="18"/>
      <c r="Q17" s="66" t="s">
        <v>95</v>
      </c>
    </row>
    <row r="18" spans="1:17" s="74" customFormat="1" ht="20.100000000000001" customHeight="1" x14ac:dyDescent="0.2">
      <c r="A18" s="16">
        <v>17</v>
      </c>
      <c r="B18" s="83">
        <v>21773</v>
      </c>
      <c r="C18" s="61" t="s">
        <v>106</v>
      </c>
      <c r="D18" s="62" t="s">
        <v>379</v>
      </c>
      <c r="E18" s="63" t="s">
        <v>380</v>
      </c>
      <c r="F18" s="64" t="s">
        <v>77</v>
      </c>
      <c r="G18" s="61"/>
      <c r="H18" s="18"/>
      <c r="I18" s="18"/>
      <c r="J18" s="18"/>
      <c r="K18" s="18"/>
      <c r="L18" s="18"/>
      <c r="M18" s="18"/>
      <c r="N18" s="18"/>
      <c r="O18" s="18"/>
      <c r="P18" s="18"/>
      <c r="Q18" s="67"/>
    </row>
    <row r="19" spans="1:17" s="74" customFormat="1" ht="20.100000000000001" customHeight="1" x14ac:dyDescent="0.2">
      <c r="A19" s="16">
        <v>18</v>
      </c>
      <c r="B19" s="17">
        <v>21818</v>
      </c>
      <c r="C19" s="61" t="s">
        <v>106</v>
      </c>
      <c r="D19" s="62" t="s">
        <v>122</v>
      </c>
      <c r="E19" s="63" t="s">
        <v>440</v>
      </c>
      <c r="F19" s="64" t="s">
        <v>77</v>
      </c>
      <c r="G19" s="61"/>
      <c r="H19" s="18"/>
      <c r="I19" s="18"/>
      <c r="J19" s="18"/>
      <c r="K19" s="18"/>
      <c r="L19" s="18"/>
      <c r="M19" s="18"/>
      <c r="N19" s="18"/>
      <c r="O19" s="18"/>
      <c r="P19" s="18"/>
      <c r="Q19" s="67"/>
    </row>
    <row r="20" spans="1:17" s="74" customFormat="1" ht="20.100000000000001" customHeight="1" x14ac:dyDescent="0.2">
      <c r="A20" s="16">
        <v>19</v>
      </c>
      <c r="B20" s="84">
        <v>21822</v>
      </c>
      <c r="C20" s="71" t="s">
        <v>106</v>
      </c>
      <c r="D20" s="72" t="s">
        <v>460</v>
      </c>
      <c r="E20" s="73" t="s">
        <v>441</v>
      </c>
      <c r="F20" s="76" t="s">
        <v>77</v>
      </c>
      <c r="G20" s="71"/>
      <c r="H20" s="22"/>
      <c r="I20" s="22"/>
      <c r="J20" s="22"/>
      <c r="K20" s="18"/>
      <c r="L20" s="18"/>
      <c r="M20" s="18"/>
      <c r="N20" s="18"/>
      <c r="O20" s="18"/>
      <c r="P20" s="18"/>
      <c r="Q20" s="67"/>
    </row>
    <row r="21" spans="1:17" s="74" customFormat="1" ht="20.100000000000001" customHeight="1" thickBot="1" x14ac:dyDescent="0.25">
      <c r="A21" s="16">
        <v>20</v>
      </c>
      <c r="B21" s="17">
        <v>22303</v>
      </c>
      <c r="C21" s="61" t="s">
        <v>106</v>
      </c>
      <c r="D21" s="62" t="s">
        <v>442</v>
      </c>
      <c r="E21" s="63" t="s">
        <v>443</v>
      </c>
      <c r="F21" s="64" t="s">
        <v>77</v>
      </c>
      <c r="G21" s="61"/>
      <c r="H21" s="18"/>
      <c r="I21" s="18"/>
      <c r="J21" s="18"/>
      <c r="K21" s="18"/>
      <c r="L21" s="18"/>
      <c r="M21" s="18"/>
      <c r="N21" s="18"/>
      <c r="O21" s="18"/>
      <c r="P21" s="18"/>
      <c r="Q21" s="68"/>
    </row>
    <row r="22" spans="1:17" s="74" customFormat="1" ht="20.100000000000001" customHeight="1" x14ac:dyDescent="0.2">
      <c r="A22" s="16">
        <v>21</v>
      </c>
      <c r="B22" s="84">
        <v>23140</v>
      </c>
      <c r="C22" s="71" t="s">
        <v>96</v>
      </c>
      <c r="D22" s="72" t="s">
        <v>444</v>
      </c>
      <c r="E22" s="73" t="s">
        <v>445</v>
      </c>
      <c r="F22" s="76" t="s">
        <v>76</v>
      </c>
      <c r="G22" s="23"/>
      <c r="H22" s="22"/>
      <c r="I22" s="22"/>
      <c r="J22" s="22"/>
      <c r="K22" s="18"/>
      <c r="L22" s="18"/>
      <c r="M22" s="18"/>
      <c r="N22" s="18"/>
      <c r="O22" s="18"/>
      <c r="P22" s="18"/>
      <c r="Q22" s="45" t="s">
        <v>21</v>
      </c>
    </row>
    <row r="23" spans="1:17" s="74" customFormat="1" ht="20.100000000000001" customHeight="1" x14ac:dyDescent="0.2">
      <c r="A23" s="16">
        <v>22</v>
      </c>
      <c r="B23" s="83">
        <v>23141</v>
      </c>
      <c r="C23" s="61" t="s">
        <v>96</v>
      </c>
      <c r="D23" s="62" t="s">
        <v>446</v>
      </c>
      <c r="E23" s="63" t="s">
        <v>447</v>
      </c>
      <c r="F23" s="64" t="s">
        <v>76</v>
      </c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29" t="str">
        <f>CONCATENATE("ชาย ",COUNTIF($F$1:$F$68,"ช")," คน")</f>
        <v>ชาย 4 คน</v>
      </c>
    </row>
    <row r="24" spans="1:17" s="74" customFormat="1" ht="20.100000000000001" customHeight="1" x14ac:dyDescent="0.2">
      <c r="A24" s="16">
        <v>23</v>
      </c>
      <c r="B24" s="17">
        <v>23142</v>
      </c>
      <c r="C24" s="61" t="s">
        <v>96</v>
      </c>
      <c r="D24" s="62" t="s">
        <v>448</v>
      </c>
      <c r="E24" s="63" t="s">
        <v>447</v>
      </c>
      <c r="F24" s="64" t="s">
        <v>76</v>
      </c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29" t="str">
        <f>CONCATENATE("หญิง ",COUNTIF($F$1:$F$68,"ญ")," คน")</f>
        <v>หญิง 26 คน</v>
      </c>
    </row>
    <row r="25" spans="1:17" s="74" customFormat="1" ht="20.100000000000001" customHeight="1" x14ac:dyDescent="0.2">
      <c r="A25" s="16">
        <v>24</v>
      </c>
      <c r="B25" s="17">
        <v>23144</v>
      </c>
      <c r="C25" s="61" t="s">
        <v>106</v>
      </c>
      <c r="D25" s="62" t="s">
        <v>51</v>
      </c>
      <c r="E25" s="63" t="s">
        <v>449</v>
      </c>
      <c r="F25" s="64" t="s">
        <v>77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29" t="str">
        <f>CONCATENATE("รวม ",COUNTA($F$2:$F$68)," คน")</f>
        <v>รวม 30 คน</v>
      </c>
    </row>
    <row r="26" spans="1:17" s="74" customFormat="1" ht="20.100000000000001" customHeight="1" x14ac:dyDescent="0.2">
      <c r="A26" s="16">
        <v>25</v>
      </c>
      <c r="B26" s="17">
        <v>23145</v>
      </c>
      <c r="C26" s="61" t="s">
        <v>106</v>
      </c>
      <c r="D26" s="62" t="s">
        <v>450</v>
      </c>
      <c r="E26" s="63" t="s">
        <v>207</v>
      </c>
      <c r="F26" s="64" t="s">
        <v>77</v>
      </c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29" t="s">
        <v>486</v>
      </c>
    </row>
    <row r="27" spans="1:17" s="74" customFormat="1" ht="20.100000000000001" customHeight="1" x14ac:dyDescent="0.2">
      <c r="A27" s="16">
        <v>26</v>
      </c>
      <c r="B27" s="17">
        <v>23146</v>
      </c>
      <c r="C27" s="61" t="s">
        <v>106</v>
      </c>
      <c r="D27" s="62" t="s">
        <v>451</v>
      </c>
      <c r="E27" s="63" t="s">
        <v>452</v>
      </c>
      <c r="F27" s="64" t="s">
        <v>77</v>
      </c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17" s="74" customFormat="1" ht="20.100000000000001" customHeight="1" x14ac:dyDescent="0.2">
      <c r="A28" s="16">
        <v>27</v>
      </c>
      <c r="B28" s="17">
        <v>23147</v>
      </c>
      <c r="C28" s="61" t="s">
        <v>106</v>
      </c>
      <c r="D28" s="62" t="s">
        <v>453</v>
      </c>
      <c r="E28" s="63" t="s">
        <v>454</v>
      </c>
      <c r="F28" s="64" t="s">
        <v>77</v>
      </c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17" s="74" customFormat="1" ht="20.100000000000001" customHeight="1" x14ac:dyDescent="0.2">
      <c r="A29" s="16">
        <v>28</v>
      </c>
      <c r="B29" s="17">
        <v>23148</v>
      </c>
      <c r="C29" s="61" t="s">
        <v>106</v>
      </c>
      <c r="D29" s="62" t="s">
        <v>455</v>
      </c>
      <c r="E29" s="63" t="s">
        <v>456</v>
      </c>
      <c r="F29" s="64" t="s">
        <v>77</v>
      </c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29"/>
    </row>
    <row r="30" spans="1:17" s="74" customFormat="1" ht="20.100000000000001" customHeight="1" x14ac:dyDescent="0.2">
      <c r="A30" s="16">
        <v>29</v>
      </c>
      <c r="B30" s="17">
        <v>23167</v>
      </c>
      <c r="C30" s="61" t="s">
        <v>106</v>
      </c>
      <c r="D30" s="62" t="s">
        <v>465</v>
      </c>
      <c r="E30" s="63" t="s">
        <v>466</v>
      </c>
      <c r="F30" s="64" t="s">
        <v>77</v>
      </c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29"/>
    </row>
    <row r="31" spans="1:17" s="74" customFormat="1" ht="20.100000000000001" customHeight="1" x14ac:dyDescent="0.2">
      <c r="A31" s="16">
        <v>30</v>
      </c>
      <c r="B31" s="17">
        <v>23563</v>
      </c>
      <c r="C31" s="26" t="s">
        <v>96</v>
      </c>
      <c r="D31" s="27" t="s">
        <v>479</v>
      </c>
      <c r="E31" s="28" t="s">
        <v>480</v>
      </c>
      <c r="F31" s="47" t="s">
        <v>76</v>
      </c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29"/>
    </row>
    <row r="32" spans="1:17" s="74" customFormat="1" ht="20.100000000000001" customHeight="1" x14ac:dyDescent="0.2">
      <c r="A32" s="16">
        <v>31</v>
      </c>
      <c r="B32" s="17"/>
      <c r="C32" s="26"/>
      <c r="D32" s="27"/>
      <c r="E32" s="28"/>
      <c r="F32" s="47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29"/>
    </row>
    <row r="33" spans="1:17" s="74" customFormat="1" ht="20.100000000000001" customHeight="1" x14ac:dyDescent="0.2">
      <c r="A33" s="16">
        <v>32</v>
      </c>
      <c r="B33" s="17"/>
      <c r="C33" s="26"/>
      <c r="D33" s="27"/>
      <c r="E33" s="28"/>
      <c r="F33" s="47"/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29"/>
    </row>
    <row r="34" spans="1:17" s="74" customFormat="1" ht="20.100000000000001" customHeight="1" x14ac:dyDescent="0.2">
      <c r="A34" s="16">
        <v>33</v>
      </c>
      <c r="B34" s="17"/>
      <c r="C34" s="26"/>
      <c r="D34" s="27"/>
      <c r="E34" s="28"/>
      <c r="F34" s="47"/>
      <c r="G34" s="26"/>
      <c r="H34" s="18"/>
      <c r="I34" s="18"/>
      <c r="J34" s="18"/>
      <c r="K34" s="18"/>
      <c r="L34" s="18"/>
      <c r="M34" s="18"/>
      <c r="N34" s="18"/>
      <c r="O34" s="18"/>
      <c r="P34" s="18"/>
      <c r="Q34" s="29"/>
    </row>
    <row r="35" spans="1:17" s="74" customFormat="1" ht="20.100000000000001" customHeight="1" x14ac:dyDescent="0.2">
      <c r="A35" s="16">
        <v>34</v>
      </c>
      <c r="B35" s="17"/>
      <c r="C35" s="26"/>
      <c r="D35" s="27"/>
      <c r="E35" s="28"/>
      <c r="F35" s="47"/>
      <c r="G35" s="26"/>
      <c r="H35" s="18"/>
      <c r="I35" s="18"/>
      <c r="J35" s="18"/>
      <c r="K35" s="18"/>
      <c r="L35" s="18"/>
      <c r="M35" s="18"/>
      <c r="N35" s="18"/>
      <c r="O35" s="18"/>
      <c r="P35" s="18"/>
      <c r="Q35" s="29"/>
    </row>
    <row r="36" spans="1:17" s="74" customFormat="1" ht="20.100000000000001" customHeight="1" x14ac:dyDescent="0.2">
      <c r="A36" s="16">
        <v>35</v>
      </c>
      <c r="B36" s="17"/>
      <c r="C36" s="26"/>
      <c r="D36" s="27"/>
      <c r="E36" s="28"/>
      <c r="F36" s="47"/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29"/>
    </row>
    <row r="37" spans="1:17" s="74" customFormat="1" ht="20.100000000000001" customHeight="1" x14ac:dyDescent="0.2">
      <c r="A37" s="16">
        <v>36</v>
      </c>
      <c r="B37" s="17"/>
      <c r="C37" s="26"/>
      <c r="D37" s="27"/>
      <c r="E37" s="28"/>
      <c r="F37" s="47"/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29"/>
    </row>
    <row r="38" spans="1:17" s="74" customFormat="1" ht="20.100000000000001" customHeight="1" x14ac:dyDescent="0.2">
      <c r="A38" s="16">
        <v>37</v>
      </c>
      <c r="B38" s="17"/>
      <c r="C38" s="26"/>
      <c r="D38" s="27"/>
      <c r="E38" s="28"/>
      <c r="F38" s="47"/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8"/>
    </row>
    <row r="39" spans="1:17" s="74" customFormat="1" ht="20.100000000000001" customHeight="1" x14ac:dyDescent="0.2">
      <c r="A39" s="16">
        <v>38</v>
      </c>
      <c r="B39" s="17"/>
      <c r="C39" s="26"/>
      <c r="D39" s="27"/>
      <c r="E39" s="28"/>
      <c r="F39" s="47"/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30"/>
    </row>
    <row r="40" spans="1:17" s="74" customFormat="1" ht="20.100000000000001" customHeight="1" x14ac:dyDescent="0.2">
      <c r="A40" s="16">
        <v>39</v>
      </c>
      <c r="B40" s="31"/>
      <c r="C40" s="32"/>
      <c r="D40" s="33"/>
      <c r="E40" s="34"/>
      <c r="F40" s="48"/>
      <c r="G40" s="32"/>
      <c r="H40" s="35"/>
      <c r="I40" s="35"/>
      <c r="J40" s="35"/>
      <c r="K40" s="35"/>
      <c r="L40" s="35"/>
      <c r="M40" s="35"/>
      <c r="N40" s="35"/>
      <c r="O40" s="35"/>
      <c r="P40" s="35"/>
      <c r="Q40" s="30"/>
    </row>
    <row r="41" spans="1:17" s="74" customFormat="1" ht="20.100000000000001" customHeight="1" x14ac:dyDescent="0.2">
      <c r="A41" s="16">
        <v>40</v>
      </c>
      <c r="B41" s="31"/>
      <c r="C41" s="32"/>
      <c r="D41" s="33"/>
      <c r="E41" s="34"/>
      <c r="F41" s="48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0"/>
    </row>
    <row r="42" spans="1:17" s="74" customFormat="1" ht="20.100000000000001" customHeight="1" x14ac:dyDescent="0.2">
      <c r="A42" s="16">
        <v>41</v>
      </c>
      <c r="B42" s="31"/>
      <c r="C42" s="32"/>
      <c r="D42" s="33"/>
      <c r="E42" s="34"/>
      <c r="F42" s="48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0"/>
    </row>
    <row r="43" spans="1:17" s="74" customFormat="1" ht="20.100000000000001" customHeight="1" x14ac:dyDescent="0.2">
      <c r="A43" s="16">
        <v>42</v>
      </c>
      <c r="B43" s="31"/>
      <c r="C43" s="32"/>
      <c r="D43" s="33"/>
      <c r="E43" s="34"/>
      <c r="F43" s="48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0"/>
    </row>
    <row r="44" spans="1:17" s="74" customFormat="1" ht="20.100000000000001" customHeight="1" x14ac:dyDescent="0.2">
      <c r="A44" s="16">
        <v>43</v>
      </c>
      <c r="B44" s="31"/>
      <c r="C44" s="32"/>
      <c r="D44" s="33"/>
      <c r="E44" s="34"/>
      <c r="F44" s="48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0"/>
    </row>
    <row r="45" spans="1:17" s="74" customFormat="1" ht="20.100000000000001" customHeight="1" x14ac:dyDescent="0.2">
      <c r="A45" s="36">
        <v>44</v>
      </c>
      <c r="B45" s="31"/>
      <c r="C45" s="32"/>
      <c r="D45" s="33"/>
      <c r="E45" s="34"/>
      <c r="F45" s="48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0"/>
    </row>
    <row r="46" spans="1:17" s="74" customFormat="1" ht="20.100000000000001" customHeight="1" thickBot="1" x14ac:dyDescent="0.25">
      <c r="A46" s="37">
        <v>45</v>
      </c>
      <c r="B46" s="38"/>
      <c r="C46" s="39"/>
      <c r="D46" s="40"/>
      <c r="E46" s="41"/>
      <c r="F46" s="49"/>
      <c r="G46" s="39"/>
      <c r="H46" s="42"/>
      <c r="I46" s="42"/>
      <c r="J46" s="42"/>
      <c r="K46" s="42"/>
      <c r="L46" s="42"/>
      <c r="M46" s="42"/>
      <c r="N46" s="42"/>
      <c r="O46" s="42"/>
      <c r="P46" s="42"/>
      <c r="Q46" s="43"/>
    </row>
  </sheetData>
  <sortState xmlns:xlrd2="http://schemas.microsoft.com/office/spreadsheetml/2017/richdata2" ref="B2:F33">
    <sortCondition ref="B2:B33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dell2_59</dc:creator>
  <cp:lastModifiedBy>KruTop</cp:lastModifiedBy>
  <cp:lastPrinted>2021-01-09T08:19:51Z</cp:lastPrinted>
  <dcterms:created xsi:type="dcterms:W3CDTF">2016-04-19T07:01:37Z</dcterms:created>
  <dcterms:modified xsi:type="dcterms:W3CDTF">2021-01-09T08:19:58Z</dcterms:modified>
</cp:coreProperties>
</file>