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ruTop\Desktop\ใบรายชื่อนักเรียน\"/>
    </mc:Choice>
  </mc:AlternateContent>
  <xr:revisionPtr revIDLastSave="0" documentId="13_ncr:1_{051A4349-BBED-4A60-B5E1-74F4A8D87A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0" r:id="rId1"/>
    <sheet name="2" sheetId="11" r:id="rId2"/>
    <sheet name="3" sheetId="14" r:id="rId3"/>
    <sheet name="4" sheetId="16" r:id="rId4"/>
    <sheet name="5" sheetId="17" r:id="rId5"/>
    <sheet name="6" sheetId="18" r:id="rId6"/>
    <sheet name="7" sheetId="19" r:id="rId7"/>
    <sheet name="8" sheetId="21" r:id="rId8"/>
    <sheet name="9" sheetId="2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8" l="1"/>
  <c r="Q25" i="17"/>
  <c r="Q25" i="16" l="1"/>
  <c r="Q24" i="16"/>
  <c r="Q23" i="16"/>
  <c r="Q24" i="17"/>
  <c r="Q23" i="17"/>
  <c r="Q24" i="18"/>
  <c r="Q23" i="18"/>
  <c r="Q25" i="19"/>
  <c r="Q24" i="19"/>
  <c r="Q23" i="19"/>
  <c r="Q25" i="21"/>
  <c r="Q24" i="21"/>
  <c r="Q23" i="21"/>
  <c r="Q25" i="22"/>
  <c r="Q24" i="22"/>
  <c r="Q23" i="22"/>
  <c r="Q25" i="14"/>
  <c r="Q24" i="14"/>
  <c r="Q23" i="14"/>
  <c r="Q5" i="14" l="1"/>
  <c r="Q25" i="11"/>
  <c r="Q24" i="11"/>
  <c r="Q23" i="11"/>
  <c r="Q24" i="10" l="1"/>
  <c r="Q23" i="10"/>
  <c r="Q25" i="10" l="1"/>
  <c r="Q5" i="11" l="1"/>
  <c r="Q6" i="10"/>
</calcChain>
</file>

<file path=xl/sharedStrings.xml><?xml version="1.0" encoding="utf-8"?>
<sst xmlns="http://schemas.openxmlformats.org/spreadsheetml/2006/main" count="1180" uniqueCount="532">
  <si>
    <t>ชื่อ - สกุล</t>
  </si>
  <si>
    <t>สฤษดิสุข</t>
  </si>
  <si>
    <t>ชูดวง</t>
  </si>
  <si>
    <t>ณัฐวุฒิ</t>
  </si>
  <si>
    <t>สงวนนาม</t>
  </si>
  <si>
    <t>ปิยธิดา</t>
  </si>
  <si>
    <t>เลขที่</t>
  </si>
  <si>
    <t>เลขประจำตัว</t>
  </si>
  <si>
    <t>โรงเรียน</t>
  </si>
  <si>
    <t>ดีบุกพังงาวิทยายน</t>
  </si>
  <si>
    <t>จังหวัดพังงา</t>
  </si>
  <si>
    <t>อาจารย์ที่ปรึกษา</t>
  </si>
  <si>
    <t>สรุปจำนวนนักเรียน</t>
  </si>
  <si>
    <t>ณภัทร</t>
  </si>
  <si>
    <t>บำรุง</t>
  </si>
  <si>
    <t>โกยกุล</t>
  </si>
  <si>
    <t>สุกฤตา</t>
  </si>
  <si>
    <t>ญาณิศา</t>
  </si>
  <si>
    <t>กนกวรรณ</t>
  </si>
  <si>
    <t>ณัชชา</t>
  </si>
  <si>
    <t>จินดาพล</t>
  </si>
  <si>
    <t>เมธัส</t>
  </si>
  <si>
    <t>ณัฏฐณิชา</t>
  </si>
  <si>
    <t>กุลธิดา</t>
  </si>
  <si>
    <t>ธนัญญา</t>
  </si>
  <si>
    <t>ศักรินทร์</t>
  </si>
  <si>
    <t>แก้วยอดเขา</t>
  </si>
  <si>
    <t>ณ นคร</t>
  </si>
  <si>
    <t>กฤตเมธ</t>
  </si>
  <si>
    <t>ณัฐธิดา</t>
  </si>
  <si>
    <t>วรัชยา</t>
  </si>
  <si>
    <t>ธีรเดช</t>
  </si>
  <si>
    <t>ณัฐนรี</t>
  </si>
  <si>
    <t>ศุภิสรา</t>
  </si>
  <si>
    <t>กลิ่นเกษร</t>
  </si>
  <si>
    <t>ทองสกุล</t>
  </si>
  <si>
    <t>สุขชุม</t>
  </si>
  <si>
    <t>วารีรักษ์</t>
  </si>
  <si>
    <t>ทรายทอง</t>
  </si>
  <si>
    <t>รติกร</t>
  </si>
  <si>
    <t>เจี่ยสกุล</t>
  </si>
  <si>
    <t>บางคราม</t>
  </si>
  <si>
    <t>คชรักษ์</t>
  </si>
  <si>
    <t>ทัศการ</t>
  </si>
  <si>
    <t>หทัยรัตน์</t>
  </si>
  <si>
    <t>เชื่อมแก้ว</t>
  </si>
  <si>
    <t>วังเมือง</t>
  </si>
  <si>
    <t>อินทร์คุ้ม</t>
  </si>
  <si>
    <t>ธนวัฒน์</t>
  </si>
  <si>
    <t>ทัดแก้ว</t>
  </si>
  <si>
    <t>พรหมรัตน์</t>
  </si>
  <si>
    <t>ณัฐกานต์</t>
  </si>
  <si>
    <t>ปนัดดา</t>
  </si>
  <si>
    <t>รัตนพันธ์</t>
  </si>
  <si>
    <t>ปรีดาผล</t>
  </si>
  <si>
    <t>สุขรี</t>
  </si>
  <si>
    <t>ภราดร</t>
  </si>
  <si>
    <t>กาละสังข์</t>
  </si>
  <si>
    <t>แก้วบำรุง</t>
  </si>
  <si>
    <t>ชลธิชา</t>
  </si>
  <si>
    <t>สุขสวัสดิ์</t>
  </si>
  <si>
    <t>การะเกตุ</t>
  </si>
  <si>
    <t>ชนกนันท์</t>
  </si>
  <si>
    <t>ทิฆัมพร</t>
  </si>
  <si>
    <t>เสมอภาค</t>
  </si>
  <si>
    <t>ผลากิจ</t>
  </si>
  <si>
    <t>บุญศรี</t>
  </si>
  <si>
    <t>กล่ำมาศ</t>
  </si>
  <si>
    <t>กิตติยา</t>
  </si>
  <si>
    <t>นภัสวรรณ</t>
  </si>
  <si>
    <t>สุทธิดา</t>
  </si>
  <si>
    <t>จุลษร</t>
  </si>
  <si>
    <t>อารยา</t>
  </si>
  <si>
    <t>บุญณบุรี</t>
  </si>
  <si>
    <t>ชูแก้ว</t>
  </si>
  <si>
    <t>พงศกร</t>
  </si>
  <si>
    <t>อารีเมตตาคุณ</t>
  </si>
  <si>
    <t>สาธิตา</t>
  </si>
  <si>
    <t>จิรายุ</t>
  </si>
  <si>
    <t>ตาลน้อย</t>
  </si>
  <si>
    <t>นงนภัส</t>
  </si>
  <si>
    <t>หอมหวล</t>
  </si>
  <si>
    <t>เพศ</t>
  </si>
  <si>
    <t>ช</t>
  </si>
  <si>
    <t>ญ</t>
  </si>
  <si>
    <t>ชุติกาญจน์</t>
  </si>
  <si>
    <t>น.ส.</t>
  </si>
  <si>
    <t>คันธานนท์</t>
  </si>
  <si>
    <t>นาย</t>
  </si>
  <si>
    <t>กรวิชญ์</t>
  </si>
  <si>
    <t>ชำนะการ</t>
  </si>
  <si>
    <t>ถาวรสุภเจริญ</t>
  </si>
  <si>
    <t>คมกริช</t>
  </si>
  <si>
    <t>ธัชพล</t>
  </si>
  <si>
    <t>อมร</t>
  </si>
  <si>
    <t>ฟูศักดิ์</t>
  </si>
  <si>
    <t>สุขช่วง</t>
  </si>
  <si>
    <t>อชิตพล</t>
  </si>
  <si>
    <t>กัญฏิณิษฐ์</t>
  </si>
  <si>
    <t>ยิ่งวุฒิวรกุล</t>
  </si>
  <si>
    <t>หุตะจูฑะ</t>
  </si>
  <si>
    <t>ณิชากร</t>
  </si>
  <si>
    <t>ส่องแก้ว</t>
  </si>
  <si>
    <t>นภสร</t>
  </si>
  <si>
    <t>ศรีนาค</t>
  </si>
  <si>
    <t>พิมมาดา</t>
  </si>
  <si>
    <t>วงศ์สุวรรณ</t>
  </si>
  <si>
    <t>พิยดา</t>
  </si>
  <si>
    <t>ทองกวม</t>
  </si>
  <si>
    <t>มลธิชา</t>
  </si>
  <si>
    <t>ทมุณี</t>
  </si>
  <si>
    <t>มาริสา</t>
  </si>
  <si>
    <t>สุรียพันธุ์</t>
  </si>
  <si>
    <t>หงณภัทร</t>
  </si>
  <si>
    <t>เวชกุล</t>
  </si>
  <si>
    <t>คุณากร</t>
  </si>
  <si>
    <t>ประดับศิลป์</t>
  </si>
  <si>
    <t>จิรเมธ</t>
  </si>
  <si>
    <t>มณีกุล</t>
  </si>
  <si>
    <t>ทวีชัย</t>
  </si>
  <si>
    <t>พูลสวัสดิ์</t>
  </si>
  <si>
    <t>นนทวัฒน์</t>
  </si>
  <si>
    <t>บัวพันธ์</t>
  </si>
  <si>
    <t>สุทธิชัย</t>
  </si>
  <si>
    <t>สิทธิสุข</t>
  </si>
  <si>
    <t>อมเรศ</t>
  </si>
  <si>
    <t>สุขพัฒนศรีกุล</t>
  </si>
  <si>
    <t>ธัญสิตา</t>
  </si>
  <si>
    <t>เจริญการ</t>
  </si>
  <si>
    <t>นพธีรา</t>
  </si>
  <si>
    <t>สังข์ศรีเพ็ชร</t>
  </si>
  <si>
    <t>วรภู</t>
  </si>
  <si>
    <t>สุวิมล</t>
  </si>
  <si>
    <t>พลอยขาว</t>
  </si>
  <si>
    <t>อรรถกร</t>
  </si>
  <si>
    <t>ภิรมรักษ์</t>
  </si>
  <si>
    <t>สาธิณีย์</t>
  </si>
  <si>
    <t>ขันจ่าง</t>
  </si>
  <si>
    <t>ธีรไนย</t>
  </si>
  <si>
    <t>วรดร</t>
  </si>
  <si>
    <t>เริงพิทักษ์</t>
  </si>
  <si>
    <t>พิชญา</t>
  </si>
  <si>
    <t>ปฐมนุพงศ์</t>
  </si>
  <si>
    <t>ทัพไทย</t>
  </si>
  <si>
    <t>นาคฤทธิ์</t>
  </si>
  <si>
    <t>ตนคลัง</t>
  </si>
  <si>
    <t>ภูมิพัฒน์</t>
  </si>
  <si>
    <t>ชมชื่น</t>
  </si>
  <si>
    <t>อดิเทพ</t>
  </si>
  <si>
    <t>ธนาวิวัฒน์สกุล</t>
  </si>
  <si>
    <t>อุชุกร</t>
  </si>
  <si>
    <t>เกิดพละ</t>
  </si>
  <si>
    <t>น้องหญิง</t>
  </si>
  <si>
    <t>ขาวเอี่ยม</t>
  </si>
  <si>
    <t>สุขเกิด</t>
  </si>
  <si>
    <t>พลอยชมพู</t>
  </si>
  <si>
    <t>รัตนโชติ</t>
  </si>
  <si>
    <t>ฟารินดา</t>
  </si>
  <si>
    <t>โบบทอง</t>
  </si>
  <si>
    <t>ยศวดี</t>
  </si>
  <si>
    <t>ศรุตยา</t>
  </si>
  <si>
    <t>รักษ์ทิพย์</t>
  </si>
  <si>
    <t>พชร</t>
  </si>
  <si>
    <t>สวนเสาร์</t>
  </si>
  <si>
    <t>รัชชานนท์</t>
  </si>
  <si>
    <t>พงษ์ภมร</t>
  </si>
  <si>
    <t>ศรัณย์ภัทร</t>
  </si>
  <si>
    <t>กานต์ชณาพร</t>
  </si>
  <si>
    <t>ประมูลทรัพย์</t>
  </si>
  <si>
    <t>จิรา</t>
  </si>
  <si>
    <t>จุฑามาศ</t>
  </si>
  <si>
    <t>บุญไทย</t>
  </si>
  <si>
    <t>ภัทรวรรณ</t>
  </si>
  <si>
    <t>ควนวิไล</t>
  </si>
  <si>
    <t>สิริยากร</t>
  </si>
  <si>
    <t>ศรีสินธุ์</t>
  </si>
  <si>
    <t>อนุสสรา</t>
  </si>
  <si>
    <t>ธัญชนก</t>
  </si>
  <si>
    <t>ลือเสียง</t>
  </si>
  <si>
    <t>ณิชารีย์</t>
  </si>
  <si>
    <t>สวัสดี</t>
  </si>
  <si>
    <t>สุรพัศ</t>
  </si>
  <si>
    <t>ศิริบุตร</t>
  </si>
  <si>
    <t>กุลวดี</t>
  </si>
  <si>
    <t>สุทธจิตร</t>
  </si>
  <si>
    <t>พีรพัฒน์</t>
  </si>
  <si>
    <t>ฉิมเล็ก</t>
  </si>
  <si>
    <t>เหมือนฝัน</t>
  </si>
  <si>
    <t>นิติ</t>
  </si>
  <si>
    <t>ภูริเดช</t>
  </si>
  <si>
    <t>ใจกมล</t>
  </si>
  <si>
    <t>จิรเสรีอมรกุล</t>
  </si>
  <si>
    <t>เฉลิมขวัญ</t>
  </si>
  <si>
    <t>แซ่พู่</t>
  </si>
  <si>
    <t>ดีบุก</t>
  </si>
  <si>
    <t>พิณพลอย</t>
  </si>
  <si>
    <t>นิจการ</t>
  </si>
  <si>
    <t>โกยดุลย์</t>
  </si>
  <si>
    <t>จักรชัย</t>
  </si>
  <si>
    <t>ชำนิการ</t>
  </si>
  <si>
    <t>กานต์ธิดา</t>
  </si>
  <si>
    <t>กิติมา</t>
  </si>
  <si>
    <t>พิกุลผล</t>
  </si>
  <si>
    <t>สุชาดา</t>
  </si>
  <si>
    <t>กิตติชัย</t>
  </si>
  <si>
    <t>สิทธิการ</t>
  </si>
  <si>
    <t>รักษ์พงศ์</t>
  </si>
  <si>
    <t>ฤทธิโชติ</t>
  </si>
  <si>
    <t>ไกรศรี</t>
  </si>
  <si>
    <t>บุญยัง</t>
  </si>
  <si>
    <t>ชลษา</t>
  </si>
  <si>
    <t>อุมศรี</t>
  </si>
  <si>
    <t>วรงค์กร</t>
  </si>
  <si>
    <t>ธมลวรรณ</t>
  </si>
  <si>
    <t>วรรณจิตร</t>
  </si>
  <si>
    <t>ชัยวัฒน์</t>
  </si>
  <si>
    <t>ตันติพิทยกุล</t>
  </si>
  <si>
    <t>ถือทอง</t>
  </si>
  <si>
    <t>ธีริทธิ์</t>
  </si>
  <si>
    <t>พันธกานต์</t>
  </si>
  <si>
    <t>สุวรรณรัตน์</t>
  </si>
  <si>
    <t>เพิ่มลาภ</t>
  </si>
  <si>
    <t>ชื่นพระแสง</t>
  </si>
  <si>
    <t>แก้วน้อย</t>
  </si>
  <si>
    <t>ธีรยา</t>
  </si>
  <si>
    <t>ศรีสมนึก</t>
  </si>
  <si>
    <t>วรลักษณ์</t>
  </si>
  <si>
    <t>กุหลาบ</t>
  </si>
  <si>
    <t>วริษา</t>
  </si>
  <si>
    <t>สุขดี</t>
  </si>
  <si>
    <t>ศรัณยา</t>
  </si>
  <si>
    <t>จำนงค์รักษ์</t>
  </si>
  <si>
    <t>โสภิตา</t>
  </si>
  <si>
    <t>คณิติน</t>
  </si>
  <si>
    <t>กอบกิจ</t>
  </si>
  <si>
    <t>จินต์ศุจี</t>
  </si>
  <si>
    <t>ธันย์ชนก</t>
  </si>
  <si>
    <t>พชรพร</t>
  </si>
  <si>
    <t>ทาหาญ</t>
  </si>
  <si>
    <t>ชัยอนันต์</t>
  </si>
  <si>
    <t>เซงก๋า</t>
  </si>
  <si>
    <t>ฐิติรัตน์</t>
  </si>
  <si>
    <t>ปานมั่งคั่ง</t>
  </si>
  <si>
    <t>นิลนาค</t>
  </si>
  <si>
    <t>เกษร</t>
  </si>
  <si>
    <t>อมรศรี</t>
  </si>
  <si>
    <t>รติพงษ์</t>
  </si>
  <si>
    <t>ชูไทย</t>
  </si>
  <si>
    <t>โพธิรักษ์</t>
  </si>
  <si>
    <t>ปานไพลิน</t>
  </si>
  <si>
    <t>แพรวไพลิน</t>
  </si>
  <si>
    <t>บุญรักษ์</t>
  </si>
  <si>
    <t>วิชุฎา</t>
  </si>
  <si>
    <t>แก้วโกรพ</t>
  </si>
  <si>
    <t>อมรกล</t>
  </si>
  <si>
    <t>ชมสน</t>
  </si>
  <si>
    <t>ญาณภา</t>
  </si>
  <si>
    <t>ยูถิกา</t>
  </si>
  <si>
    <t>ขันภักดี</t>
  </si>
  <si>
    <t>สิริวรรณ</t>
  </si>
  <si>
    <t>ล่ำลือ</t>
  </si>
  <si>
    <t>สุขกาล</t>
  </si>
  <si>
    <t>กิตติศักดิ์</t>
  </si>
  <si>
    <t>อันทการ</t>
  </si>
  <si>
    <t>ช่วยชู</t>
  </si>
  <si>
    <t>เทอดทอง</t>
  </si>
  <si>
    <t>เนตรนภา</t>
  </si>
  <si>
    <t>สิริวิมล</t>
  </si>
  <si>
    <t>ชัยสุวรรณ</t>
  </si>
  <si>
    <t>พัฒนรักษ์</t>
  </si>
  <si>
    <t>ฐิตารีย์</t>
  </si>
  <si>
    <t>ภู่อมร</t>
  </si>
  <si>
    <t>สุกัญญา</t>
  </si>
  <si>
    <t>โฮชิน</t>
  </si>
  <si>
    <t>เสาวณีย์</t>
  </si>
  <si>
    <t>ชูด้วง</t>
  </si>
  <si>
    <t>อารีน่า</t>
  </si>
  <si>
    <t>ใจขยัน</t>
  </si>
  <si>
    <t>ธีรพันธุ์</t>
  </si>
  <si>
    <t>ติณณภพ</t>
  </si>
  <si>
    <t>ไอยะรา</t>
  </si>
  <si>
    <t>กล่อมเกลี้ยง</t>
  </si>
  <si>
    <t>รัฐพล</t>
  </si>
  <si>
    <t>พัฒนสุพงษ์</t>
  </si>
  <si>
    <t>ธนากร</t>
  </si>
  <si>
    <t>ถูกต้อง</t>
  </si>
  <si>
    <t>นัทธพงศ์</t>
  </si>
  <si>
    <t>ภาระพฤติ</t>
  </si>
  <si>
    <t>จิรายุส</t>
  </si>
  <si>
    <t>ยศกร</t>
  </si>
  <si>
    <t>ชาติทอง</t>
  </si>
  <si>
    <t>ทอฝัน</t>
  </si>
  <si>
    <t>นวลเลื่อน</t>
  </si>
  <si>
    <t>วรรณิดา</t>
  </si>
  <si>
    <t>แสงพรหม</t>
  </si>
  <si>
    <t>อดิศร</t>
  </si>
  <si>
    <t>สนิทรักษ์</t>
  </si>
  <si>
    <t>พิมพ์ลภัส</t>
  </si>
  <si>
    <t>เป็งทร</t>
  </si>
  <si>
    <t>อาทิติยา</t>
  </si>
  <si>
    <t>หอกซัด</t>
  </si>
  <si>
    <t>พสิษฐ์</t>
  </si>
  <si>
    <t>สดวกกิจ</t>
  </si>
  <si>
    <t>พันศักดิ์</t>
  </si>
  <si>
    <t>ฐิตวิริยะ</t>
  </si>
  <si>
    <t>ภมร</t>
  </si>
  <si>
    <t>แต่ประเสริฐ</t>
  </si>
  <si>
    <t>สุวภัทร</t>
  </si>
  <si>
    <t>ตวงสิน</t>
  </si>
  <si>
    <t>ณัฐวัตร</t>
  </si>
  <si>
    <t>คุระศรี</t>
  </si>
  <si>
    <t>ธนัท</t>
  </si>
  <si>
    <t>ชัยกิจ</t>
  </si>
  <si>
    <t>ศุภชัย</t>
  </si>
  <si>
    <t>เมธิญา</t>
  </si>
  <si>
    <t>นามภักดิ์</t>
  </si>
  <si>
    <t>จิราพัชร</t>
  </si>
  <si>
    <t>เหมทานนท์</t>
  </si>
  <si>
    <t>โชติกา</t>
  </si>
  <si>
    <t>ผสมทรัพย์</t>
  </si>
  <si>
    <t>พิมพ์อมร</t>
  </si>
  <si>
    <t>แนมใส</t>
  </si>
  <si>
    <t>อนัญตญา</t>
  </si>
  <si>
    <t>จันทรส</t>
  </si>
  <si>
    <t>ทรัพย์เจริญ</t>
  </si>
  <si>
    <t>พรหมเดช</t>
  </si>
  <si>
    <t>พรหมทวีแสง</t>
  </si>
  <si>
    <t>สุธาศิณี</t>
  </si>
  <si>
    <t>อุตะมะโยธิน</t>
  </si>
  <si>
    <t>คฑาหัส</t>
  </si>
  <si>
    <t>พ่อโคตร</t>
  </si>
  <si>
    <t>ศันศนีย์</t>
  </si>
  <si>
    <t>อารีชนม์</t>
  </si>
  <si>
    <t>เปรมศักดิ์</t>
  </si>
  <si>
    <t>เกิดทรัพย์</t>
  </si>
  <si>
    <t>เมธี</t>
  </si>
  <si>
    <t>เผดิมผล</t>
  </si>
  <si>
    <t>ธนัส</t>
  </si>
  <si>
    <t>พูดงาม</t>
  </si>
  <si>
    <t>พัชรพล</t>
  </si>
  <si>
    <t>ศศิกาญจน์</t>
  </si>
  <si>
    <t>อณิชา</t>
  </si>
  <si>
    <t>กัลยกร</t>
  </si>
  <si>
    <t>กาทอง</t>
  </si>
  <si>
    <t>อรอนงค์</t>
  </si>
  <si>
    <t>เจนการ</t>
  </si>
  <si>
    <t>กฤตยชญ์</t>
  </si>
  <si>
    <t>ธนกิติธรรม</t>
  </si>
  <si>
    <t>ดาวประกาย</t>
  </si>
  <si>
    <t>นริศรา</t>
  </si>
  <si>
    <t>จิตอักษร</t>
  </si>
  <si>
    <t>ปิณฑิรา</t>
  </si>
  <si>
    <t>ก่ออินทร์</t>
  </si>
  <si>
    <t>วิรัญชนา</t>
  </si>
  <si>
    <t>ชักแสง</t>
  </si>
  <si>
    <t>ศิริรัตน์</t>
  </si>
  <si>
    <t>เพาะพืช</t>
  </si>
  <si>
    <t>สุนันทา</t>
  </si>
  <si>
    <t>ชิตกุล</t>
  </si>
  <si>
    <t>วิลกอบ</t>
  </si>
  <si>
    <t>จีรพัฒน์</t>
  </si>
  <si>
    <t>มีบัว</t>
  </si>
  <si>
    <t>ทิพย์นารี</t>
  </si>
  <si>
    <t>วัฒนธรรม</t>
  </si>
  <si>
    <t>วิมลรัตน์</t>
  </si>
  <si>
    <t>ศรีระษา</t>
  </si>
  <si>
    <t>อนัญญา</t>
  </si>
  <si>
    <t>บุญเลิศ</t>
  </si>
  <si>
    <t>เที่ยงธรรม</t>
  </si>
  <si>
    <t>พีรวิชญ์</t>
  </si>
  <si>
    <t>ญาณไพศาล</t>
  </si>
  <si>
    <t>วรรณกานต์</t>
  </si>
  <si>
    <t>รองเมือง</t>
  </si>
  <si>
    <t>จันฝาก</t>
  </si>
  <si>
    <t>อมรพันธ์</t>
  </si>
  <si>
    <t>เลิศวัฒการกุล</t>
  </si>
  <si>
    <t>บุณยาพร</t>
  </si>
  <si>
    <t>ฐิตาพร</t>
  </si>
  <si>
    <t>ศุภัชญา</t>
  </si>
  <si>
    <t>หินน้อย</t>
  </si>
  <si>
    <t>ชฎาพร</t>
  </si>
  <si>
    <t>วงษ์ทอง</t>
  </si>
  <si>
    <t>ดวงชหภรณ์</t>
  </si>
  <si>
    <t>ชั่งเชื้อ</t>
  </si>
  <si>
    <t>ลลิตวดี</t>
  </si>
  <si>
    <t>บุญมา</t>
  </si>
  <si>
    <t>แสงขาว</t>
  </si>
  <si>
    <t>นิลศรี</t>
  </si>
  <si>
    <t>ขำพล</t>
  </si>
  <si>
    <t>อภิวัฒน์</t>
  </si>
  <si>
    <t>เกษกุล</t>
  </si>
  <si>
    <t>พึ่งผล</t>
  </si>
  <si>
    <t>วนิดา</t>
  </si>
  <si>
    <t>สุมณฑา</t>
  </si>
  <si>
    <t>บุญเสริม</t>
  </si>
  <si>
    <t>ภูริษา</t>
  </si>
  <si>
    <t>สุรีพร</t>
  </si>
  <si>
    <t>บุบผา</t>
  </si>
  <si>
    <t>อดิลักษณ์</t>
  </si>
  <si>
    <t>ราวงษ์</t>
  </si>
  <si>
    <t>สิรินทรา</t>
  </si>
  <si>
    <t>แนวมั่น</t>
  </si>
  <si>
    <t>กรกช</t>
  </si>
  <si>
    <t>ชูรัตน์</t>
  </si>
  <si>
    <t>สุวรรณโรจน์</t>
  </si>
  <si>
    <t>ราเชนทร์</t>
  </si>
  <si>
    <t>ขวัญยืน</t>
  </si>
  <si>
    <t>กุสาวดี</t>
  </si>
  <si>
    <t>แซ่ขิ้ว</t>
  </si>
  <si>
    <t>ผะสารพันธ์</t>
  </si>
  <si>
    <t>อรณิชา</t>
  </si>
  <si>
    <t>แก้วสุด</t>
  </si>
  <si>
    <t>ย่อแสง</t>
  </si>
  <si>
    <t>บริรักษ์</t>
  </si>
  <si>
    <t>สุขแป้น</t>
  </si>
  <si>
    <t>ปัณณ์</t>
  </si>
  <si>
    <t>ประกาญจน์</t>
  </si>
  <si>
    <t>ศุภกร</t>
  </si>
  <si>
    <t>สุทธิเกียรติ</t>
  </si>
  <si>
    <t>กริยาลีลากุล</t>
  </si>
  <si>
    <t>ปิยานุช</t>
  </si>
  <si>
    <t>แซ่ฉั่ว</t>
  </si>
  <si>
    <t>ระวิวรรณ</t>
  </si>
  <si>
    <t>เมษาวดี</t>
  </si>
  <si>
    <t>ศศิโสม</t>
  </si>
  <si>
    <t>จันทร์ใหญ่</t>
  </si>
  <si>
    <t>ชลวิทย์</t>
  </si>
  <si>
    <t>บัวเล็ก</t>
  </si>
  <si>
    <t>ศรีทองเพ็ง</t>
  </si>
  <si>
    <t>ดลยา</t>
  </si>
  <si>
    <t>เพชรชุม</t>
  </si>
  <si>
    <t>เนตรวจี</t>
  </si>
  <si>
    <t>คำอ่อน</t>
  </si>
  <si>
    <t>พธิตา</t>
  </si>
  <si>
    <t>เเก้วน้อย</t>
  </si>
  <si>
    <t>แพรวพรรณ</t>
  </si>
  <si>
    <t>ชูราช</t>
  </si>
  <si>
    <t>โชค</t>
  </si>
  <si>
    <t>ชัยรัตน์</t>
  </si>
  <si>
    <t>นัฐวุฒิ</t>
  </si>
  <si>
    <t>ทองล้วน</t>
  </si>
  <si>
    <t>อภิสิทธิ์</t>
  </si>
  <si>
    <t>วารีศรี</t>
  </si>
  <si>
    <t>ยุภาพร</t>
  </si>
  <si>
    <t>ไวยการ</t>
  </si>
  <si>
    <t>อธิชา</t>
  </si>
  <si>
    <t>โรจน์พัฒนสุข</t>
  </si>
  <si>
    <t>ตรีวงค์</t>
  </si>
  <si>
    <t>อานัส</t>
  </si>
  <si>
    <t>บุญชู</t>
  </si>
  <si>
    <t>จันทร์เกิด</t>
  </si>
  <si>
    <t>ชัยศรี</t>
  </si>
  <si>
    <t>ยุพาวดี</t>
  </si>
  <si>
    <t>สุดประเสริฐ</t>
  </si>
  <si>
    <t>สิรีธร</t>
  </si>
  <si>
    <t>พรมมวด</t>
  </si>
  <si>
    <t>เมสินี</t>
  </si>
  <si>
    <t>เมืองเกิด</t>
  </si>
  <si>
    <t>ศศิประภา</t>
  </si>
  <si>
    <t>จงกิจ</t>
  </si>
  <si>
    <t>ปณิตาภรณ์</t>
  </si>
  <si>
    <t>ซื่อตรง</t>
  </si>
  <si>
    <t>วโรดมณ์</t>
  </si>
  <si>
    <t>กำลังศิลป์</t>
  </si>
  <si>
    <t>กรรวี</t>
  </si>
  <si>
    <t>สิงหะการ</t>
  </si>
  <si>
    <t>ธันยบูรณ์</t>
  </si>
  <si>
    <t>จันทนะพล</t>
  </si>
  <si>
    <t>น้ำทิพย์</t>
  </si>
  <si>
    <t>ธนภัทร</t>
  </si>
  <si>
    <t>ทิพย์บุญ</t>
  </si>
  <si>
    <t>ปฏิพัฒน์</t>
  </si>
  <si>
    <t>ครูเส็น</t>
  </si>
  <si>
    <t>ญาดาวดี</t>
  </si>
  <si>
    <t>ปล้องนุ้ย</t>
  </si>
  <si>
    <t>ทองรอด</t>
  </si>
  <si>
    <t>ประภาศิริ</t>
  </si>
  <si>
    <t>มุกดาสกุลภิบาล</t>
  </si>
  <si>
    <t>พิมพ์ใจ</t>
  </si>
  <si>
    <t>เกื้อวงษ์</t>
  </si>
  <si>
    <t>รัตน์ติกา</t>
  </si>
  <si>
    <t>ประกอบการ</t>
  </si>
  <si>
    <t>วิชญา</t>
  </si>
  <si>
    <t>จันทร์กลับ</t>
  </si>
  <si>
    <t>ศิริวรรณ</t>
  </si>
  <si>
    <t>แต่งงาม</t>
  </si>
  <si>
    <t>สุภาภรณ์</t>
  </si>
  <si>
    <t>นายนพรัตน์ ย้อยพระจันทร์</t>
  </si>
  <si>
    <t>นางชมทิศา ขันภักดี</t>
  </si>
  <si>
    <t>นายบุญฑพ เลี่ยนจำรูญ</t>
  </si>
  <si>
    <t>นายพิพัฒน์ ไชยชนะ</t>
  </si>
  <si>
    <t>นางสาวบุษรา เมืองชู</t>
  </si>
  <si>
    <t>นางสาวสุดาทิพย์ ยกย่อง</t>
  </si>
  <si>
    <t>นายสมชาย เจริญฤทธิ์</t>
  </si>
  <si>
    <t>นางอรชา ชูเชื้อ</t>
  </si>
  <si>
    <t>นางดวงกมล เพ็ชรพรหม</t>
  </si>
  <si>
    <t>นายเอกพงษ์ สงวนทรัพย์</t>
  </si>
  <si>
    <t>นางสาวพิชชา เจริญมิตรมงคล</t>
  </si>
  <si>
    <t>นางภทรมน ลิ่มบุตร</t>
  </si>
  <si>
    <t>ปีย์รดา</t>
  </si>
  <si>
    <t>เถยศิริ</t>
  </si>
  <si>
    <t>คณิศร</t>
  </si>
  <si>
    <t>อินทคุ้ม</t>
  </si>
  <si>
    <t>ศราวุฒิ</t>
  </si>
  <si>
    <t>ลดารัตน์</t>
  </si>
  <si>
    <t>หมายดี</t>
  </si>
  <si>
    <t>ทศพล</t>
  </si>
  <si>
    <t>เดชาธร</t>
  </si>
  <si>
    <t>บุญทรัพย์</t>
  </si>
  <si>
    <t>ศุภานัน</t>
  </si>
  <si>
    <t>นพฤทธิ์</t>
  </si>
  <si>
    <t>สารพัฒกิจ</t>
  </si>
  <si>
    <t>วิลาสินี</t>
  </si>
  <si>
    <t>แซ่เตียว</t>
  </si>
  <si>
    <t>ชั้นมัธยมศึกษาปีที่ 6/9</t>
  </si>
  <si>
    <t>ชั้นมัธยมศึกษาปีที่ 6/1</t>
  </si>
  <si>
    <t>ชั้นมัธยมศึกษาปีที่ 6/2</t>
  </si>
  <si>
    <t>ชั้นมัธยมศึกษาปีที่ 6/3</t>
  </si>
  <si>
    <t>ชั้นมัธยมศึกษาปีที่ 6/4</t>
  </si>
  <si>
    <t>ชั้นมัธยมศึกษาปีที่ 6/5</t>
  </si>
  <si>
    <t>ชั้นมัธยมศึกษาปีที่ 6/6</t>
  </si>
  <si>
    <t>ชั้นมัธยมศึกษาปีที่ 6/7</t>
  </si>
  <si>
    <t>ชั้นมัธยมศึกษาปีที่ 6/8</t>
  </si>
  <si>
    <t>ปีการศึกษา 2563</t>
  </si>
  <si>
    <t>ต้นกล้า</t>
  </si>
  <si>
    <t>ศรีลิขิต</t>
  </si>
  <si>
    <t>ณัฏฐธิดา</t>
  </si>
  <si>
    <t>นายภูบดี เครือพลัง</t>
  </si>
  <si>
    <t>Miss Millie Cynth Borja Molina</t>
  </si>
  <si>
    <t>นายนพพร  ถิ่นไทย</t>
  </si>
  <si>
    <t>นางสาวประภาพรรณ  กุลแก้ว</t>
  </si>
  <si>
    <t>ณ วันที่ 21 ธ.ค.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</si>
</sst>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0"/>
      <name val="Arial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96">
    <xf numFmtId="0" fontId="0" fillId="0" borderId="0" xfId="0"/>
    <xf numFmtId="0" fontId="1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7" fillId="2" borderId="0" xfId="0" applyFont="1" applyFill="1"/>
    <xf numFmtId="0" fontId="8" fillId="0" borderId="0" xfId="0" applyFont="1"/>
    <xf numFmtId="0" fontId="9" fillId="0" borderId="3" xfId="0" applyFont="1" applyBorder="1"/>
    <xf numFmtId="0" fontId="9" fillId="0" borderId="0" xfId="0" applyFont="1"/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9" fillId="0" borderId="23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0" xfId="0" applyFont="1" applyFill="1"/>
    <xf numFmtId="0" fontId="6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3">
    <cellStyle name="Normal 2" xfId="2" xr:uid="{00000000-0005-0000-0000-000001000000}"/>
    <cellStyle name="ปกติ" xfId="0" builtinId="0"/>
    <cellStyle name="ปกติ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466725</xdr:colOff>
      <xdr:row>0</xdr:row>
      <xdr:rowOff>180975</xdr:rowOff>
    </xdr:from>
    <xdr:to>
      <xdr:col>16</xdr:col>
      <xdr:colOff>1243081</xdr:colOff>
      <xdr:row>3</xdr:row>
      <xdr:rowOff>209550</xdr:rowOff>
    </xdr:to>
    <xdr:pic>
      <xdr:nvPicPr>
        <xdr:cNvPr id="7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80975"/>
          <a:ext cx="928756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85725</xdr:rowOff>
    </xdr:from>
    <xdr:to>
      <xdr:col>16</xdr:col>
      <xdr:colOff>1243081</xdr:colOff>
      <xdr:row>3</xdr:row>
      <xdr:rowOff>95250</xdr:rowOff>
    </xdr:to>
    <xdr:pic>
      <xdr:nvPicPr>
        <xdr:cNvPr id="3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85725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95250</xdr:rowOff>
    </xdr:from>
    <xdr:to>
      <xdr:col>16</xdr:col>
      <xdr:colOff>1243081</xdr:colOff>
      <xdr:row>3</xdr:row>
      <xdr:rowOff>104775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9525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419100</xdr:colOff>
      <xdr:row>0</xdr:row>
      <xdr:rowOff>76200</xdr:rowOff>
    </xdr:from>
    <xdr:to>
      <xdr:col>16</xdr:col>
      <xdr:colOff>1243081</xdr:colOff>
      <xdr:row>3</xdr:row>
      <xdr:rowOff>85725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762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438150</xdr:colOff>
      <xdr:row>0</xdr:row>
      <xdr:rowOff>95250</xdr:rowOff>
    </xdr:from>
    <xdr:to>
      <xdr:col>16</xdr:col>
      <xdr:colOff>1243081</xdr:colOff>
      <xdr:row>3</xdr:row>
      <xdr:rowOff>104775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525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419100</xdr:colOff>
      <xdr:row>0</xdr:row>
      <xdr:rowOff>76200</xdr:rowOff>
    </xdr:from>
    <xdr:to>
      <xdr:col>16</xdr:col>
      <xdr:colOff>1243081</xdr:colOff>
      <xdr:row>3</xdr:row>
      <xdr:rowOff>85725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762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85725</xdr:rowOff>
    </xdr:from>
    <xdr:to>
      <xdr:col>16</xdr:col>
      <xdr:colOff>1243081</xdr:colOff>
      <xdr:row>3</xdr:row>
      <xdr:rowOff>95250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85725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438150</xdr:colOff>
      <xdr:row>0</xdr:row>
      <xdr:rowOff>95250</xdr:rowOff>
    </xdr:from>
    <xdr:to>
      <xdr:col>16</xdr:col>
      <xdr:colOff>1243081</xdr:colOff>
      <xdr:row>3</xdr:row>
      <xdr:rowOff>104775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525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123825</xdr:rowOff>
    </xdr:from>
    <xdr:to>
      <xdr:col>16</xdr:col>
      <xdr:colOff>1385956</xdr:colOff>
      <xdr:row>3</xdr:row>
      <xdr:rowOff>133350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23825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46"/>
  <sheetViews>
    <sheetView tabSelected="1" zoomScaleNormal="100" workbookViewId="0">
      <selection activeCell="G34" sqref="G34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9" customWidth="1"/>
    <col min="7" max="16" width="3.75" style="12" customWidth="1"/>
    <col min="17" max="17" width="18.75" style="51" customWidth="1"/>
    <col min="18" max="16384" width="9" style="12"/>
  </cols>
  <sheetData>
    <row r="1" spans="1:17" ht="39" customHeight="1" x14ac:dyDescent="0.35">
      <c r="A1" s="61" t="s">
        <v>6</v>
      </c>
      <c r="B1" s="61" t="s">
        <v>7</v>
      </c>
      <c r="C1" s="93" t="s">
        <v>0</v>
      </c>
      <c r="D1" s="94"/>
      <c r="E1" s="95"/>
      <c r="F1" s="90" t="s">
        <v>82</v>
      </c>
      <c r="G1" s="60"/>
      <c r="H1" s="11"/>
      <c r="I1" s="11"/>
      <c r="J1" s="11"/>
      <c r="K1" s="11"/>
      <c r="L1" s="11"/>
      <c r="M1" s="11"/>
      <c r="N1" s="11"/>
      <c r="O1" s="11"/>
      <c r="P1" s="11"/>
      <c r="Q1" s="89"/>
    </row>
    <row r="2" spans="1:17" ht="20.100000000000001" customHeight="1" x14ac:dyDescent="0.35">
      <c r="A2" s="13">
        <v>1</v>
      </c>
      <c r="B2" s="14">
        <v>20545</v>
      </c>
      <c r="C2" s="66" t="s">
        <v>86</v>
      </c>
      <c r="D2" s="67" t="s">
        <v>509</v>
      </c>
      <c r="E2" s="68" t="s">
        <v>510</v>
      </c>
      <c r="F2" s="69" t="s">
        <v>84</v>
      </c>
      <c r="G2" s="66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17" ht="20.100000000000001" customHeight="1" x14ac:dyDescent="0.35">
      <c r="A3" s="17">
        <v>2</v>
      </c>
      <c r="B3" s="18">
        <v>20985</v>
      </c>
      <c r="C3" s="70" t="s">
        <v>86</v>
      </c>
      <c r="D3" s="71" t="s">
        <v>72</v>
      </c>
      <c r="E3" s="72" t="s">
        <v>87</v>
      </c>
      <c r="F3" s="73" t="s">
        <v>84</v>
      </c>
      <c r="G3" s="70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17" ht="20.100000000000001" customHeight="1" x14ac:dyDescent="0.35">
      <c r="A4" s="17">
        <v>3</v>
      </c>
      <c r="B4" s="18">
        <v>20986</v>
      </c>
      <c r="C4" s="70" t="s">
        <v>88</v>
      </c>
      <c r="D4" s="71" t="s">
        <v>89</v>
      </c>
      <c r="E4" s="72" t="s">
        <v>90</v>
      </c>
      <c r="F4" s="73" t="s">
        <v>83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2"/>
    </row>
    <row r="5" spans="1:17" ht="20.100000000000001" customHeight="1" x14ac:dyDescent="0.35">
      <c r="A5" s="17">
        <v>4</v>
      </c>
      <c r="B5" s="18">
        <v>20987</v>
      </c>
      <c r="C5" s="70" t="s">
        <v>88</v>
      </c>
      <c r="D5" s="71" t="s">
        <v>28</v>
      </c>
      <c r="E5" s="72" t="s">
        <v>91</v>
      </c>
      <c r="F5" s="73" t="s">
        <v>83</v>
      </c>
      <c r="G5" s="70"/>
      <c r="H5" s="19"/>
      <c r="I5" s="19"/>
      <c r="J5" s="19"/>
      <c r="K5" s="19"/>
      <c r="L5" s="19"/>
      <c r="M5" s="19"/>
      <c r="N5" s="19"/>
      <c r="O5" s="19"/>
      <c r="P5" s="19"/>
      <c r="Q5" s="3"/>
    </row>
    <row r="6" spans="1:17" ht="20.100000000000001" customHeight="1" x14ac:dyDescent="0.35">
      <c r="A6" s="17">
        <v>5</v>
      </c>
      <c r="B6" s="18">
        <v>20989</v>
      </c>
      <c r="C6" s="70" t="s">
        <v>88</v>
      </c>
      <c r="D6" s="71" t="s">
        <v>92</v>
      </c>
      <c r="E6" s="72" t="s">
        <v>20</v>
      </c>
      <c r="F6" s="73" t="s">
        <v>83</v>
      </c>
      <c r="G6" s="70"/>
      <c r="H6" s="19"/>
      <c r="I6" s="19"/>
      <c r="J6" s="19"/>
      <c r="K6" s="19"/>
      <c r="L6" s="19"/>
      <c r="M6" s="19"/>
      <c r="N6" s="19"/>
      <c r="O6" s="19"/>
      <c r="P6" s="19"/>
      <c r="Q6" s="4">
        <f>COUNTIF(I1:I46,"นางสาว")</f>
        <v>0</v>
      </c>
    </row>
    <row r="7" spans="1:17" ht="20.100000000000001" customHeight="1" x14ac:dyDescent="0.35">
      <c r="A7" s="17">
        <v>6</v>
      </c>
      <c r="B7" s="18">
        <v>20993</v>
      </c>
      <c r="C7" s="70" t="s">
        <v>88</v>
      </c>
      <c r="D7" s="71" t="s">
        <v>93</v>
      </c>
      <c r="E7" s="72" t="s">
        <v>94</v>
      </c>
      <c r="F7" s="73" t="s">
        <v>83</v>
      </c>
      <c r="G7" s="70"/>
      <c r="H7" s="19"/>
      <c r="I7" s="19"/>
      <c r="J7" s="19"/>
      <c r="K7" s="19"/>
      <c r="L7" s="19"/>
      <c r="M7" s="19"/>
      <c r="N7" s="19"/>
      <c r="O7" s="19"/>
      <c r="P7" s="19"/>
      <c r="Q7" s="5" t="s">
        <v>8</v>
      </c>
    </row>
    <row r="8" spans="1:17" ht="20.100000000000001" customHeight="1" x14ac:dyDescent="0.35">
      <c r="A8" s="17">
        <v>7</v>
      </c>
      <c r="B8" s="18">
        <v>20994</v>
      </c>
      <c r="C8" s="70" t="s">
        <v>88</v>
      </c>
      <c r="D8" s="71" t="s">
        <v>95</v>
      </c>
      <c r="E8" s="72" t="s">
        <v>96</v>
      </c>
      <c r="F8" s="73" t="s">
        <v>83</v>
      </c>
      <c r="G8" s="70"/>
      <c r="H8" s="19"/>
      <c r="I8" s="19"/>
      <c r="J8" s="19"/>
      <c r="K8" s="19"/>
      <c r="L8" s="19"/>
      <c r="M8" s="19"/>
      <c r="N8" s="19"/>
      <c r="O8" s="19"/>
      <c r="P8" s="19"/>
      <c r="Q8" s="5" t="s">
        <v>9</v>
      </c>
    </row>
    <row r="9" spans="1:17" ht="20.100000000000001" customHeight="1" x14ac:dyDescent="0.35">
      <c r="A9" s="17">
        <v>8</v>
      </c>
      <c r="B9" s="18">
        <v>20999</v>
      </c>
      <c r="C9" s="70" t="s">
        <v>88</v>
      </c>
      <c r="D9" s="71" t="s">
        <v>97</v>
      </c>
      <c r="E9" s="72" t="s">
        <v>20</v>
      </c>
      <c r="F9" s="73" t="s">
        <v>83</v>
      </c>
      <c r="G9" s="70"/>
      <c r="H9" s="19"/>
      <c r="I9" s="19"/>
      <c r="J9" s="19"/>
      <c r="K9" s="19"/>
      <c r="L9" s="19"/>
      <c r="M9" s="19"/>
      <c r="N9" s="19"/>
      <c r="O9" s="19"/>
      <c r="P9" s="19"/>
      <c r="Q9" s="5" t="s">
        <v>10</v>
      </c>
    </row>
    <row r="10" spans="1:17" ht="20.100000000000001" customHeight="1" x14ac:dyDescent="0.35">
      <c r="A10" s="17">
        <v>9</v>
      </c>
      <c r="B10" s="18">
        <v>21003</v>
      </c>
      <c r="C10" s="70" t="s">
        <v>86</v>
      </c>
      <c r="D10" s="71" t="s">
        <v>98</v>
      </c>
      <c r="E10" s="72" t="s">
        <v>99</v>
      </c>
      <c r="F10" s="73" t="s">
        <v>84</v>
      </c>
      <c r="G10" s="70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1:17" ht="20.100000000000001" customHeight="1" x14ac:dyDescent="0.35">
      <c r="A11" s="17">
        <v>10</v>
      </c>
      <c r="B11" s="18">
        <v>21007</v>
      </c>
      <c r="C11" s="70" t="s">
        <v>86</v>
      </c>
      <c r="D11" s="71" t="s">
        <v>29</v>
      </c>
      <c r="E11" s="72" t="s">
        <v>100</v>
      </c>
      <c r="F11" s="73" t="s">
        <v>84</v>
      </c>
      <c r="G11" s="70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1:17" ht="20.100000000000001" customHeight="1" x14ac:dyDescent="0.35">
      <c r="A12" s="17">
        <v>11</v>
      </c>
      <c r="B12" s="18">
        <v>21008</v>
      </c>
      <c r="C12" s="70" t="s">
        <v>86</v>
      </c>
      <c r="D12" s="71" t="s">
        <v>101</v>
      </c>
      <c r="E12" s="72" t="s">
        <v>102</v>
      </c>
      <c r="F12" s="73" t="s">
        <v>84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5" t="s">
        <v>515</v>
      </c>
    </row>
    <row r="13" spans="1:17" ht="20.100000000000001" customHeight="1" x14ac:dyDescent="0.35">
      <c r="A13" s="17">
        <v>12</v>
      </c>
      <c r="B13" s="18">
        <v>21009</v>
      </c>
      <c r="C13" s="70" t="s">
        <v>86</v>
      </c>
      <c r="D13" s="71" t="s">
        <v>103</v>
      </c>
      <c r="E13" s="72" t="s">
        <v>104</v>
      </c>
      <c r="F13" s="73" t="s">
        <v>84</v>
      </c>
      <c r="G13" s="70"/>
      <c r="H13" s="19"/>
      <c r="I13" s="19"/>
      <c r="J13" s="19"/>
      <c r="K13" s="19"/>
      <c r="L13" s="19"/>
      <c r="M13" s="19"/>
      <c r="N13" s="19"/>
      <c r="O13" s="19"/>
      <c r="P13" s="19"/>
      <c r="Q13" s="5" t="s">
        <v>523</v>
      </c>
    </row>
    <row r="14" spans="1:17" ht="20.100000000000001" customHeight="1" x14ac:dyDescent="0.35">
      <c r="A14" s="17">
        <v>13</v>
      </c>
      <c r="B14" s="18">
        <v>21015</v>
      </c>
      <c r="C14" s="70" t="s">
        <v>86</v>
      </c>
      <c r="D14" s="71" t="s">
        <v>105</v>
      </c>
      <c r="E14" s="72" t="s">
        <v>106</v>
      </c>
      <c r="F14" s="73" t="s">
        <v>84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17" ht="20.100000000000001" customHeight="1" x14ac:dyDescent="0.35">
      <c r="A15" s="17">
        <v>14</v>
      </c>
      <c r="B15" s="18">
        <v>21016</v>
      </c>
      <c r="C15" s="70" t="s">
        <v>86</v>
      </c>
      <c r="D15" s="71" t="s">
        <v>107</v>
      </c>
      <c r="E15" s="72" t="s">
        <v>108</v>
      </c>
      <c r="F15" s="73" t="s">
        <v>84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21" t="s">
        <v>11</v>
      </c>
    </row>
    <row r="16" spans="1:17" ht="20.100000000000001" customHeight="1" x14ac:dyDescent="0.35">
      <c r="A16" s="17">
        <v>15</v>
      </c>
      <c r="B16" s="18">
        <v>21019</v>
      </c>
      <c r="C16" s="70" t="s">
        <v>86</v>
      </c>
      <c r="D16" s="71" t="s">
        <v>109</v>
      </c>
      <c r="E16" s="72" t="s">
        <v>110</v>
      </c>
      <c r="F16" s="73" t="s">
        <v>84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74" t="s">
        <v>487</v>
      </c>
    </row>
    <row r="17" spans="1:17" ht="20.100000000000001" customHeight="1" x14ac:dyDescent="0.35">
      <c r="A17" s="17">
        <v>16</v>
      </c>
      <c r="B17" s="18">
        <v>21020</v>
      </c>
      <c r="C17" s="70" t="s">
        <v>86</v>
      </c>
      <c r="D17" s="71" t="s">
        <v>111</v>
      </c>
      <c r="E17" s="72" t="s">
        <v>112</v>
      </c>
      <c r="F17" s="73" t="s">
        <v>84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75"/>
    </row>
    <row r="18" spans="1:17" ht="20.100000000000001" customHeight="1" x14ac:dyDescent="0.35">
      <c r="A18" s="17">
        <v>17</v>
      </c>
      <c r="B18" s="18">
        <v>21023</v>
      </c>
      <c r="C18" s="70" t="s">
        <v>86</v>
      </c>
      <c r="D18" s="71" t="s">
        <v>77</v>
      </c>
      <c r="E18" s="72" t="s">
        <v>66</v>
      </c>
      <c r="F18" s="73" t="s">
        <v>84</v>
      </c>
      <c r="G18" s="70"/>
      <c r="H18" s="19"/>
      <c r="I18" s="19"/>
      <c r="J18" s="19"/>
      <c r="K18" s="19"/>
      <c r="L18" s="19"/>
      <c r="M18" s="19"/>
      <c r="N18" s="19"/>
      <c r="O18" s="19"/>
      <c r="P18" s="19"/>
      <c r="Q18" s="76"/>
    </row>
    <row r="19" spans="1:17" ht="20.100000000000001" customHeight="1" x14ac:dyDescent="0.35">
      <c r="A19" s="17">
        <v>18</v>
      </c>
      <c r="B19" s="18">
        <v>21024</v>
      </c>
      <c r="C19" s="70" t="s">
        <v>86</v>
      </c>
      <c r="D19" s="71" t="s">
        <v>113</v>
      </c>
      <c r="E19" s="72" t="s">
        <v>114</v>
      </c>
      <c r="F19" s="73" t="s">
        <v>84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76"/>
    </row>
    <row r="20" spans="1:17" ht="20.100000000000001" customHeight="1" x14ac:dyDescent="0.35">
      <c r="A20" s="17">
        <v>19</v>
      </c>
      <c r="B20" s="22">
        <v>21026</v>
      </c>
      <c r="C20" s="23" t="s">
        <v>88</v>
      </c>
      <c r="D20" s="24" t="s">
        <v>115</v>
      </c>
      <c r="E20" s="25" t="s">
        <v>116</v>
      </c>
      <c r="F20" s="53" t="s">
        <v>83</v>
      </c>
      <c r="G20" s="23"/>
      <c r="H20" s="26"/>
      <c r="I20" s="26"/>
      <c r="J20" s="26"/>
      <c r="K20" s="19"/>
      <c r="L20" s="19"/>
      <c r="M20" s="19"/>
      <c r="N20" s="19"/>
      <c r="O20" s="19"/>
      <c r="P20" s="19"/>
      <c r="Q20" s="76"/>
    </row>
    <row r="21" spans="1:17" ht="20.100000000000001" customHeight="1" thickBot="1" x14ac:dyDescent="0.4">
      <c r="A21" s="17">
        <v>20</v>
      </c>
      <c r="B21" s="18">
        <v>21027</v>
      </c>
      <c r="C21" s="27" t="s">
        <v>88</v>
      </c>
      <c r="D21" s="28" t="s">
        <v>117</v>
      </c>
      <c r="E21" s="29" t="s">
        <v>118</v>
      </c>
      <c r="F21" s="54" t="s">
        <v>83</v>
      </c>
      <c r="G21" s="27"/>
      <c r="H21" s="19"/>
      <c r="I21" s="19"/>
      <c r="J21" s="19"/>
      <c r="K21" s="19"/>
      <c r="L21" s="19"/>
      <c r="M21" s="19"/>
      <c r="N21" s="19"/>
      <c r="O21" s="19"/>
      <c r="P21" s="19"/>
      <c r="Q21" s="76"/>
    </row>
    <row r="22" spans="1:17" ht="20.100000000000001" customHeight="1" x14ac:dyDescent="0.35">
      <c r="A22" s="17">
        <v>21</v>
      </c>
      <c r="B22" s="22">
        <v>21028</v>
      </c>
      <c r="C22" s="30" t="s">
        <v>88</v>
      </c>
      <c r="D22" s="31" t="s">
        <v>119</v>
      </c>
      <c r="E22" s="32" t="s">
        <v>120</v>
      </c>
      <c r="F22" s="55" t="s">
        <v>83</v>
      </c>
      <c r="G22" s="30"/>
      <c r="H22" s="26"/>
      <c r="I22" s="26"/>
      <c r="J22" s="26"/>
      <c r="K22" s="19"/>
      <c r="L22" s="19"/>
      <c r="M22" s="19"/>
      <c r="N22" s="19"/>
      <c r="O22" s="19"/>
      <c r="P22" s="19"/>
      <c r="Q22" s="52" t="s">
        <v>12</v>
      </c>
    </row>
    <row r="23" spans="1:17" ht="20.100000000000001" customHeight="1" x14ac:dyDescent="0.35">
      <c r="A23" s="17">
        <v>22</v>
      </c>
      <c r="B23" s="18">
        <v>21030</v>
      </c>
      <c r="C23" s="33" t="s">
        <v>88</v>
      </c>
      <c r="D23" s="34" t="s">
        <v>121</v>
      </c>
      <c r="E23" s="35" t="s">
        <v>122</v>
      </c>
      <c r="F23" s="56" t="s">
        <v>83</v>
      </c>
      <c r="G23" s="33"/>
      <c r="H23" s="19"/>
      <c r="I23" s="19"/>
      <c r="J23" s="19"/>
      <c r="K23" s="19"/>
      <c r="L23" s="19"/>
      <c r="M23" s="19"/>
      <c r="N23" s="19"/>
      <c r="O23" s="19"/>
      <c r="P23" s="19"/>
      <c r="Q23" s="36" t="str">
        <f>CONCATENATE("ชาย ",COUNTIF($F$1:$F$68,"ช")," คน")</f>
        <v>ชาย 13 คน</v>
      </c>
    </row>
    <row r="24" spans="1:17" ht="20.100000000000001" customHeight="1" x14ac:dyDescent="0.35">
      <c r="A24" s="17">
        <v>23</v>
      </c>
      <c r="B24" s="18">
        <v>21039</v>
      </c>
      <c r="C24" s="33" t="s">
        <v>88</v>
      </c>
      <c r="D24" s="34" t="s">
        <v>123</v>
      </c>
      <c r="E24" s="35" t="s">
        <v>124</v>
      </c>
      <c r="F24" s="56" t="s">
        <v>83</v>
      </c>
      <c r="G24" s="33"/>
      <c r="H24" s="19"/>
      <c r="I24" s="19"/>
      <c r="J24" s="19"/>
      <c r="K24" s="19"/>
      <c r="L24" s="19"/>
      <c r="M24" s="19"/>
      <c r="N24" s="19"/>
      <c r="O24" s="19"/>
      <c r="P24" s="19"/>
      <c r="Q24" s="36" t="str">
        <f>CONCATENATE("หญิง ",COUNTIF($F$1:$F$68,"ญ")," คน")</f>
        <v>หญิง 18 คน</v>
      </c>
    </row>
    <row r="25" spans="1:17" ht="20.100000000000001" customHeight="1" x14ac:dyDescent="0.35">
      <c r="A25" s="17">
        <v>24</v>
      </c>
      <c r="B25" s="18">
        <v>21040</v>
      </c>
      <c r="C25" s="33" t="s">
        <v>88</v>
      </c>
      <c r="D25" s="34" t="s">
        <v>125</v>
      </c>
      <c r="E25" s="35" t="s">
        <v>126</v>
      </c>
      <c r="F25" s="56" t="s">
        <v>83</v>
      </c>
      <c r="G25" s="33"/>
      <c r="H25" s="19"/>
      <c r="I25" s="19"/>
      <c r="J25" s="19"/>
      <c r="K25" s="19"/>
      <c r="L25" s="19"/>
      <c r="M25" s="19"/>
      <c r="N25" s="19"/>
      <c r="O25" s="19"/>
      <c r="P25" s="19"/>
      <c r="Q25" s="36" t="str">
        <f>CONCATENATE("รวม ",COUNTA($F$2:$F$68)," คน")</f>
        <v>รวม 31 คน</v>
      </c>
    </row>
    <row r="26" spans="1:17" ht="20.100000000000001" customHeight="1" x14ac:dyDescent="0.35">
      <c r="A26" s="17">
        <v>25</v>
      </c>
      <c r="B26" s="18">
        <v>21049</v>
      </c>
      <c r="C26" s="33" t="s">
        <v>86</v>
      </c>
      <c r="D26" s="34" t="s">
        <v>24</v>
      </c>
      <c r="E26" s="35" t="s">
        <v>94</v>
      </c>
      <c r="F26" s="56" t="s">
        <v>84</v>
      </c>
      <c r="G26" s="33"/>
      <c r="H26" s="19"/>
      <c r="I26" s="19"/>
      <c r="J26" s="19"/>
      <c r="K26" s="19"/>
      <c r="L26" s="19"/>
      <c r="M26" s="19"/>
      <c r="N26" s="19"/>
      <c r="O26" s="19"/>
      <c r="P26" s="19"/>
      <c r="Q26" s="36" t="s">
        <v>531</v>
      </c>
    </row>
    <row r="27" spans="1:17" ht="20.100000000000001" customHeight="1" x14ac:dyDescent="0.35">
      <c r="A27" s="17">
        <v>26</v>
      </c>
      <c r="B27" s="18">
        <v>21050</v>
      </c>
      <c r="C27" s="33" t="s">
        <v>86</v>
      </c>
      <c r="D27" s="34" t="s">
        <v>127</v>
      </c>
      <c r="E27" s="35" t="s">
        <v>128</v>
      </c>
      <c r="F27" s="56" t="s">
        <v>84</v>
      </c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36"/>
    </row>
    <row r="28" spans="1:17" ht="20.100000000000001" customHeight="1" x14ac:dyDescent="0.35">
      <c r="A28" s="17">
        <v>27</v>
      </c>
      <c r="B28" s="18">
        <v>21053</v>
      </c>
      <c r="C28" s="33" t="s">
        <v>86</v>
      </c>
      <c r="D28" s="34" t="s">
        <v>129</v>
      </c>
      <c r="E28" s="35" t="s">
        <v>130</v>
      </c>
      <c r="F28" s="56" t="s">
        <v>84</v>
      </c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36"/>
    </row>
    <row r="29" spans="1:17" ht="20.100000000000001" customHeight="1" x14ac:dyDescent="0.35">
      <c r="A29" s="17">
        <v>28</v>
      </c>
      <c r="B29" s="18">
        <v>21060</v>
      </c>
      <c r="C29" s="33" t="s">
        <v>86</v>
      </c>
      <c r="D29" s="34" t="s">
        <v>30</v>
      </c>
      <c r="E29" s="35" t="s">
        <v>131</v>
      </c>
      <c r="F29" s="56" t="s">
        <v>84</v>
      </c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36"/>
    </row>
    <row r="30" spans="1:17" ht="20.100000000000001" customHeight="1" x14ac:dyDescent="0.35">
      <c r="A30" s="17">
        <v>29</v>
      </c>
      <c r="B30" s="18">
        <v>21062</v>
      </c>
      <c r="C30" s="33" t="s">
        <v>86</v>
      </c>
      <c r="D30" s="34" t="s">
        <v>132</v>
      </c>
      <c r="E30" s="35" t="s">
        <v>133</v>
      </c>
      <c r="F30" s="56" t="s">
        <v>84</v>
      </c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36"/>
    </row>
    <row r="31" spans="1:17" ht="20.100000000000001" customHeight="1" x14ac:dyDescent="0.35">
      <c r="A31" s="17">
        <v>30</v>
      </c>
      <c r="B31" s="18">
        <v>21079</v>
      </c>
      <c r="C31" s="33" t="s">
        <v>88</v>
      </c>
      <c r="D31" s="34" t="s">
        <v>134</v>
      </c>
      <c r="E31" s="35" t="s">
        <v>135</v>
      </c>
      <c r="F31" s="56" t="s">
        <v>83</v>
      </c>
      <c r="G31" s="33"/>
      <c r="H31" s="19"/>
      <c r="I31" s="19"/>
      <c r="J31" s="19"/>
      <c r="K31" s="19"/>
      <c r="L31" s="19"/>
      <c r="M31" s="19"/>
      <c r="N31" s="19"/>
      <c r="O31" s="19"/>
      <c r="P31" s="19"/>
      <c r="Q31" s="36"/>
    </row>
    <row r="32" spans="1:17" ht="20.100000000000001" customHeight="1" x14ac:dyDescent="0.35">
      <c r="A32" s="17">
        <v>31</v>
      </c>
      <c r="B32" s="18">
        <v>21179</v>
      </c>
      <c r="C32" s="33" t="s">
        <v>86</v>
      </c>
      <c r="D32" s="34" t="s">
        <v>136</v>
      </c>
      <c r="E32" s="35" t="s">
        <v>137</v>
      </c>
      <c r="F32" s="56" t="s">
        <v>84</v>
      </c>
      <c r="G32" s="33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ht="20.100000000000001" customHeight="1" x14ac:dyDescent="0.35">
      <c r="A33" s="17">
        <v>32</v>
      </c>
      <c r="B33" s="18"/>
      <c r="C33" s="33"/>
      <c r="D33" s="34"/>
      <c r="E33" s="35"/>
      <c r="F33" s="56"/>
      <c r="G33" s="33"/>
      <c r="H33" s="19"/>
      <c r="I33" s="19"/>
      <c r="J33" s="19"/>
      <c r="K33" s="19"/>
      <c r="L33" s="19"/>
      <c r="M33" s="19"/>
      <c r="N33" s="19"/>
      <c r="O33" s="19"/>
      <c r="P33" s="19"/>
      <c r="Q33" s="36"/>
    </row>
    <row r="34" spans="1:17" ht="20.100000000000001" customHeight="1" x14ac:dyDescent="0.35">
      <c r="A34" s="17">
        <v>33</v>
      </c>
      <c r="B34" s="18"/>
      <c r="C34" s="33"/>
      <c r="D34" s="34"/>
      <c r="E34" s="35"/>
      <c r="F34" s="56"/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36"/>
    </row>
    <row r="35" spans="1:17" ht="20.100000000000001" customHeight="1" x14ac:dyDescent="0.35">
      <c r="A35" s="17">
        <v>34</v>
      </c>
      <c r="B35" s="18"/>
      <c r="C35" s="33"/>
      <c r="D35" s="34"/>
      <c r="E35" s="35"/>
      <c r="F35" s="56"/>
      <c r="G35" s="33"/>
      <c r="H35" s="19"/>
      <c r="I35" s="19"/>
      <c r="J35" s="19"/>
      <c r="K35" s="19"/>
      <c r="L35" s="19"/>
      <c r="M35" s="19"/>
      <c r="N35" s="19"/>
      <c r="O35" s="19"/>
      <c r="P35" s="19"/>
      <c r="Q35" s="36"/>
    </row>
    <row r="36" spans="1:17" ht="20.100000000000001" customHeight="1" x14ac:dyDescent="0.35">
      <c r="A36" s="17">
        <v>35</v>
      </c>
      <c r="B36" s="18"/>
      <c r="C36" s="33"/>
      <c r="D36" s="34"/>
      <c r="E36" s="35"/>
      <c r="F36" s="56"/>
      <c r="G36" s="33"/>
      <c r="H36" s="19"/>
      <c r="I36" s="19"/>
      <c r="J36" s="19"/>
      <c r="K36" s="19"/>
      <c r="L36" s="19"/>
      <c r="M36" s="19"/>
      <c r="N36" s="19"/>
      <c r="O36" s="19"/>
      <c r="P36" s="19"/>
      <c r="Q36" s="36"/>
    </row>
    <row r="37" spans="1:17" ht="20.100000000000001" customHeight="1" x14ac:dyDescent="0.35">
      <c r="A37" s="17">
        <v>36</v>
      </c>
      <c r="B37" s="18"/>
      <c r="C37" s="33"/>
      <c r="D37" s="34"/>
      <c r="E37" s="35"/>
      <c r="F37" s="56"/>
      <c r="G37" s="33"/>
      <c r="H37" s="19"/>
      <c r="I37" s="19"/>
      <c r="J37" s="19"/>
      <c r="K37" s="19"/>
      <c r="L37" s="19"/>
      <c r="M37" s="19"/>
      <c r="N37" s="19"/>
      <c r="O37" s="19"/>
      <c r="P37" s="19"/>
      <c r="Q37" s="36"/>
    </row>
    <row r="38" spans="1:17" ht="20.100000000000001" customHeight="1" x14ac:dyDescent="0.35">
      <c r="A38" s="17">
        <v>37</v>
      </c>
      <c r="B38" s="18"/>
      <c r="C38" s="33"/>
      <c r="D38" s="34"/>
      <c r="E38" s="35"/>
      <c r="F38" s="56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ht="20.100000000000001" customHeight="1" x14ac:dyDescent="0.35">
      <c r="A39" s="17">
        <v>38</v>
      </c>
      <c r="B39" s="18"/>
      <c r="C39" s="33"/>
      <c r="D39" s="34"/>
      <c r="E39" s="35"/>
      <c r="F39" s="56"/>
      <c r="G39" s="33"/>
      <c r="H39" s="19"/>
      <c r="I39" s="19"/>
      <c r="J39" s="19"/>
      <c r="K39" s="19"/>
      <c r="L39" s="19"/>
      <c r="M39" s="19"/>
      <c r="N39" s="19"/>
      <c r="O39" s="19"/>
      <c r="P39" s="19"/>
      <c r="Q39" s="37"/>
    </row>
    <row r="40" spans="1:17" ht="20.100000000000001" customHeight="1" x14ac:dyDescent="0.35">
      <c r="A40" s="17">
        <v>39</v>
      </c>
      <c r="B40" s="38"/>
      <c r="C40" s="39"/>
      <c r="D40" s="40"/>
      <c r="E40" s="41"/>
      <c r="F40" s="57"/>
      <c r="G40" s="39"/>
      <c r="H40" s="42"/>
      <c r="I40" s="42"/>
      <c r="J40" s="42"/>
      <c r="K40" s="42"/>
      <c r="L40" s="42"/>
      <c r="M40" s="42"/>
      <c r="N40" s="42"/>
      <c r="O40" s="42"/>
      <c r="P40" s="42"/>
      <c r="Q40" s="37"/>
    </row>
    <row r="41" spans="1:17" ht="20.100000000000001" customHeight="1" x14ac:dyDescent="0.35">
      <c r="A41" s="17">
        <v>40</v>
      </c>
      <c r="B41" s="38"/>
      <c r="C41" s="39"/>
      <c r="D41" s="40"/>
      <c r="E41" s="41"/>
      <c r="F41" s="57"/>
      <c r="G41" s="39"/>
      <c r="H41" s="42"/>
      <c r="I41" s="42"/>
      <c r="J41" s="42"/>
      <c r="K41" s="42"/>
      <c r="L41" s="42"/>
      <c r="M41" s="42"/>
      <c r="N41" s="42"/>
      <c r="O41" s="42"/>
      <c r="P41" s="42"/>
      <c r="Q41" s="37"/>
    </row>
    <row r="42" spans="1:17" ht="20.100000000000001" customHeight="1" x14ac:dyDescent="0.35">
      <c r="A42" s="17">
        <v>41</v>
      </c>
      <c r="B42" s="38"/>
      <c r="C42" s="39"/>
      <c r="D42" s="40"/>
      <c r="E42" s="41"/>
      <c r="F42" s="57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37"/>
    </row>
    <row r="43" spans="1:17" ht="20.100000000000001" customHeight="1" x14ac:dyDescent="0.35">
      <c r="A43" s="17">
        <v>42</v>
      </c>
      <c r="B43" s="38"/>
      <c r="C43" s="39"/>
      <c r="D43" s="40"/>
      <c r="E43" s="41"/>
      <c r="F43" s="57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37"/>
    </row>
    <row r="44" spans="1:17" ht="20.100000000000001" customHeight="1" x14ac:dyDescent="0.35">
      <c r="A44" s="17">
        <v>43</v>
      </c>
      <c r="B44" s="38"/>
      <c r="C44" s="39"/>
      <c r="D44" s="40"/>
      <c r="E44" s="41"/>
      <c r="F44" s="57"/>
      <c r="G44" s="39"/>
      <c r="H44" s="42"/>
      <c r="I44" s="42"/>
      <c r="J44" s="42"/>
      <c r="K44" s="42"/>
      <c r="L44" s="42"/>
      <c r="M44" s="42"/>
      <c r="N44" s="42"/>
      <c r="O44" s="42"/>
      <c r="P44" s="42"/>
      <c r="Q44" s="37"/>
    </row>
    <row r="45" spans="1:17" ht="20.100000000000001" customHeight="1" x14ac:dyDescent="0.35">
      <c r="A45" s="43">
        <v>44</v>
      </c>
      <c r="B45" s="38"/>
      <c r="C45" s="39"/>
      <c r="D45" s="40"/>
      <c r="E45" s="41"/>
      <c r="F45" s="57"/>
      <c r="G45" s="39"/>
      <c r="H45" s="42"/>
      <c r="I45" s="42"/>
      <c r="J45" s="42"/>
      <c r="K45" s="42"/>
      <c r="L45" s="42"/>
      <c r="M45" s="42"/>
      <c r="N45" s="42"/>
      <c r="O45" s="42"/>
      <c r="P45" s="42"/>
      <c r="Q45" s="37"/>
    </row>
    <row r="46" spans="1:17" ht="20.100000000000001" customHeight="1" thickBot="1" x14ac:dyDescent="0.4">
      <c r="A46" s="44">
        <v>45</v>
      </c>
      <c r="B46" s="45"/>
      <c r="C46" s="46"/>
      <c r="D46" s="47"/>
      <c r="E46" s="48"/>
      <c r="F46" s="58"/>
      <c r="G46" s="46"/>
      <c r="H46" s="49"/>
      <c r="I46" s="49"/>
      <c r="J46" s="49"/>
      <c r="K46" s="49"/>
      <c r="L46" s="49"/>
      <c r="M46" s="49"/>
      <c r="N46" s="49"/>
      <c r="O46" s="49"/>
      <c r="P46" s="49"/>
      <c r="Q46" s="50"/>
    </row>
  </sheetData>
  <sortState xmlns:xlrd2="http://schemas.microsoft.com/office/spreadsheetml/2017/richdata2" ref="B2:F17">
    <sortCondition ref="B2:B17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W46"/>
  <sheetViews>
    <sheetView topLeftCell="A10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9" customWidth="1"/>
    <col min="7" max="16" width="3.75" style="12" customWidth="1"/>
    <col min="17" max="17" width="18.75" style="9" customWidth="1"/>
    <col min="18" max="16384" width="9" style="1"/>
  </cols>
  <sheetData>
    <row r="1" spans="1:23" ht="40.5" customHeight="1" x14ac:dyDescent="0.35">
      <c r="A1" s="61" t="s">
        <v>6</v>
      </c>
      <c r="B1" s="61" t="s">
        <v>7</v>
      </c>
      <c r="C1" s="93" t="s">
        <v>0</v>
      </c>
      <c r="D1" s="94"/>
      <c r="E1" s="95"/>
      <c r="F1" s="64" t="s">
        <v>82</v>
      </c>
      <c r="G1" s="65"/>
      <c r="H1" s="11"/>
      <c r="I1" s="11"/>
      <c r="J1" s="11"/>
      <c r="K1" s="11"/>
      <c r="L1" s="11"/>
      <c r="M1" s="11"/>
      <c r="N1" s="11"/>
      <c r="O1" s="11"/>
      <c r="P1" s="11"/>
      <c r="Q1" s="89"/>
    </row>
    <row r="2" spans="1:23" ht="20.100000000000001" customHeight="1" x14ac:dyDescent="0.3">
      <c r="A2" s="13">
        <v>1</v>
      </c>
      <c r="B2" s="14">
        <v>20975</v>
      </c>
      <c r="C2" s="66" t="s">
        <v>88</v>
      </c>
      <c r="D2" s="67" t="s">
        <v>138</v>
      </c>
      <c r="E2" s="68" t="s">
        <v>73</v>
      </c>
      <c r="F2" s="69" t="s">
        <v>83</v>
      </c>
      <c r="G2" s="66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ht="20.100000000000001" customHeight="1" x14ac:dyDescent="0.3">
      <c r="A3" s="17">
        <v>2</v>
      </c>
      <c r="B3" s="18">
        <v>20977</v>
      </c>
      <c r="C3" s="70" t="s">
        <v>88</v>
      </c>
      <c r="D3" s="71" t="s">
        <v>139</v>
      </c>
      <c r="E3" s="72" t="s">
        <v>140</v>
      </c>
      <c r="F3" s="73" t="s">
        <v>83</v>
      </c>
      <c r="G3" s="70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ht="20.100000000000001" customHeight="1" x14ac:dyDescent="0.3">
      <c r="A4" s="17">
        <v>3</v>
      </c>
      <c r="B4" s="18">
        <v>20978</v>
      </c>
      <c r="C4" s="70" t="s">
        <v>86</v>
      </c>
      <c r="D4" s="71" t="s">
        <v>18</v>
      </c>
      <c r="E4" s="72" t="s">
        <v>126</v>
      </c>
      <c r="F4" s="73" t="s">
        <v>84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ht="20.100000000000001" customHeight="1" x14ac:dyDescent="0.3">
      <c r="A5" s="17">
        <v>4</v>
      </c>
      <c r="B5" s="18">
        <v>20982</v>
      </c>
      <c r="C5" s="70" t="s">
        <v>86</v>
      </c>
      <c r="D5" s="71" t="s">
        <v>141</v>
      </c>
      <c r="E5" s="72" t="s">
        <v>142</v>
      </c>
      <c r="F5" s="73" t="s">
        <v>84</v>
      </c>
      <c r="G5" s="70"/>
      <c r="H5" s="19"/>
      <c r="I5" s="19"/>
      <c r="J5" s="19"/>
      <c r="K5" s="19"/>
      <c r="L5" s="19"/>
      <c r="M5" s="19"/>
      <c r="N5" s="19"/>
      <c r="O5" s="19"/>
      <c r="P5" s="19"/>
      <c r="Q5" s="4" t="e">
        <f>COUNTIF(#REF!,"นางสาว")</f>
        <v>#REF!</v>
      </c>
    </row>
    <row r="6" spans="1:23" ht="20.100000000000001" customHeight="1" x14ac:dyDescent="0.3">
      <c r="A6" s="17">
        <v>5</v>
      </c>
      <c r="B6" s="18">
        <v>20992</v>
      </c>
      <c r="C6" s="70" t="s">
        <v>88</v>
      </c>
      <c r="D6" s="71" t="s">
        <v>143</v>
      </c>
      <c r="E6" s="72" t="s">
        <v>144</v>
      </c>
      <c r="F6" s="73" t="s">
        <v>83</v>
      </c>
      <c r="G6" s="70"/>
      <c r="H6" s="19"/>
      <c r="I6" s="19"/>
      <c r="J6" s="19"/>
      <c r="K6" s="19"/>
      <c r="L6" s="19"/>
      <c r="M6" s="19"/>
      <c r="N6" s="19"/>
      <c r="O6" s="19"/>
      <c r="P6" s="19"/>
      <c r="Q6" s="5" t="s">
        <v>8</v>
      </c>
    </row>
    <row r="7" spans="1:23" ht="20.100000000000001" customHeight="1" x14ac:dyDescent="0.3">
      <c r="A7" s="17">
        <v>6</v>
      </c>
      <c r="B7" s="18">
        <v>20995</v>
      </c>
      <c r="C7" s="70" t="s">
        <v>88</v>
      </c>
      <c r="D7" s="71" t="s">
        <v>56</v>
      </c>
      <c r="E7" s="72" t="s">
        <v>145</v>
      </c>
      <c r="F7" s="73" t="s">
        <v>83</v>
      </c>
      <c r="G7" s="70"/>
      <c r="H7" s="19"/>
      <c r="I7" s="19"/>
      <c r="J7" s="19"/>
      <c r="K7" s="19"/>
      <c r="L7" s="19"/>
      <c r="M7" s="19"/>
      <c r="N7" s="19"/>
      <c r="O7" s="19"/>
      <c r="P7" s="19"/>
      <c r="Q7" s="5" t="s">
        <v>9</v>
      </c>
    </row>
    <row r="8" spans="1:23" ht="20.100000000000001" customHeight="1" x14ac:dyDescent="0.3">
      <c r="A8" s="17">
        <v>7</v>
      </c>
      <c r="B8" s="18">
        <v>20996</v>
      </c>
      <c r="C8" s="70" t="s">
        <v>88</v>
      </c>
      <c r="D8" s="71" t="s">
        <v>146</v>
      </c>
      <c r="E8" s="72" t="s">
        <v>147</v>
      </c>
      <c r="F8" s="73" t="s">
        <v>83</v>
      </c>
      <c r="G8" s="70"/>
      <c r="H8" s="19"/>
      <c r="I8" s="19"/>
      <c r="J8" s="19"/>
      <c r="K8" s="19"/>
      <c r="L8" s="19"/>
      <c r="M8" s="19"/>
      <c r="N8" s="19"/>
      <c r="O8" s="19"/>
      <c r="P8" s="19"/>
      <c r="Q8" s="5" t="s">
        <v>10</v>
      </c>
    </row>
    <row r="9" spans="1:23" ht="20.100000000000001" customHeight="1" x14ac:dyDescent="0.3">
      <c r="A9" s="17">
        <v>8</v>
      </c>
      <c r="B9" s="18">
        <v>21000</v>
      </c>
      <c r="C9" s="70" t="s">
        <v>88</v>
      </c>
      <c r="D9" s="71" t="s">
        <v>148</v>
      </c>
      <c r="E9" s="72" t="s">
        <v>149</v>
      </c>
      <c r="F9" s="73" t="s">
        <v>83</v>
      </c>
      <c r="G9" s="70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ht="20.100000000000001" customHeight="1" x14ac:dyDescent="0.3">
      <c r="A10" s="17">
        <v>9</v>
      </c>
      <c r="B10" s="18">
        <v>21001</v>
      </c>
      <c r="C10" s="70" t="s">
        <v>88</v>
      </c>
      <c r="D10" s="71" t="s">
        <v>150</v>
      </c>
      <c r="E10" s="72" t="s">
        <v>151</v>
      </c>
      <c r="F10" s="73" t="s">
        <v>83</v>
      </c>
      <c r="G10" s="70"/>
      <c r="H10" s="19"/>
      <c r="I10" s="19"/>
      <c r="J10" s="19"/>
      <c r="K10" s="19"/>
      <c r="L10" s="19"/>
      <c r="M10" s="19"/>
      <c r="N10" s="19"/>
      <c r="O10" s="19"/>
      <c r="P10" s="19"/>
      <c r="Q10" s="6"/>
      <c r="W10" s="10"/>
    </row>
    <row r="11" spans="1:23" ht="20.100000000000001" customHeight="1" x14ac:dyDescent="0.3">
      <c r="A11" s="17">
        <v>10</v>
      </c>
      <c r="B11" s="18">
        <v>21010</v>
      </c>
      <c r="C11" s="70" t="s">
        <v>86</v>
      </c>
      <c r="D11" s="71" t="s">
        <v>152</v>
      </c>
      <c r="E11" s="72" t="s">
        <v>153</v>
      </c>
      <c r="F11" s="73" t="s">
        <v>84</v>
      </c>
      <c r="G11" s="70"/>
      <c r="H11" s="19"/>
      <c r="I11" s="19"/>
      <c r="J11" s="19"/>
      <c r="K11" s="19"/>
      <c r="L11" s="19"/>
      <c r="M11" s="19"/>
      <c r="N11" s="19"/>
      <c r="O11" s="19"/>
      <c r="P11" s="19"/>
      <c r="Q11" s="5" t="s">
        <v>516</v>
      </c>
    </row>
    <row r="12" spans="1:23" ht="20.100000000000001" customHeight="1" x14ac:dyDescent="0.3">
      <c r="A12" s="17">
        <v>11</v>
      </c>
      <c r="B12" s="18">
        <v>21011</v>
      </c>
      <c r="C12" s="70" t="s">
        <v>86</v>
      </c>
      <c r="D12" s="71" t="s">
        <v>5</v>
      </c>
      <c r="E12" s="72" t="s">
        <v>154</v>
      </c>
      <c r="F12" s="73" t="s">
        <v>84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5" t="s">
        <v>523</v>
      </c>
    </row>
    <row r="13" spans="1:23" ht="20.100000000000001" customHeight="1" x14ac:dyDescent="0.3">
      <c r="A13" s="17">
        <v>12</v>
      </c>
      <c r="B13" s="18">
        <v>21013</v>
      </c>
      <c r="C13" s="70" t="s">
        <v>86</v>
      </c>
      <c r="D13" s="71" t="s">
        <v>155</v>
      </c>
      <c r="E13" s="72" t="s">
        <v>156</v>
      </c>
      <c r="F13" s="73" t="s">
        <v>84</v>
      </c>
      <c r="G13" s="70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ht="20.100000000000001" customHeight="1" x14ac:dyDescent="0.3">
      <c r="A14" s="17">
        <v>13</v>
      </c>
      <c r="B14" s="18">
        <v>21018</v>
      </c>
      <c r="C14" s="70" t="s">
        <v>86</v>
      </c>
      <c r="D14" s="71" t="s">
        <v>157</v>
      </c>
      <c r="E14" s="72" t="s">
        <v>158</v>
      </c>
      <c r="F14" s="73" t="s">
        <v>84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ht="20.100000000000001" customHeight="1" x14ac:dyDescent="0.3">
      <c r="A15" s="17">
        <v>14</v>
      </c>
      <c r="B15" s="18">
        <v>21021</v>
      </c>
      <c r="C15" s="70" t="s">
        <v>86</v>
      </c>
      <c r="D15" s="71" t="s">
        <v>159</v>
      </c>
      <c r="E15" s="72" t="s">
        <v>4</v>
      </c>
      <c r="F15" s="73" t="s">
        <v>84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78" t="s">
        <v>11</v>
      </c>
    </row>
    <row r="16" spans="1:23" ht="20.100000000000001" customHeight="1" x14ac:dyDescent="0.3">
      <c r="A16" s="17">
        <v>15</v>
      </c>
      <c r="B16" s="18">
        <v>21022</v>
      </c>
      <c r="C16" s="70" t="s">
        <v>86</v>
      </c>
      <c r="D16" s="71" t="s">
        <v>160</v>
      </c>
      <c r="E16" s="72" t="s">
        <v>36</v>
      </c>
      <c r="F16" s="73" t="s">
        <v>84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75" t="s">
        <v>488</v>
      </c>
    </row>
    <row r="17" spans="1:17" ht="20.100000000000001" customHeight="1" x14ac:dyDescent="0.3">
      <c r="A17" s="17">
        <v>16</v>
      </c>
      <c r="B17" s="18">
        <v>21034</v>
      </c>
      <c r="C17" s="70" t="s">
        <v>88</v>
      </c>
      <c r="D17" s="71" t="s">
        <v>75</v>
      </c>
      <c r="E17" s="72" t="s">
        <v>161</v>
      </c>
      <c r="F17" s="73" t="s">
        <v>83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75" t="s">
        <v>489</v>
      </c>
    </row>
    <row r="18" spans="1:17" ht="20.100000000000001" customHeight="1" x14ac:dyDescent="0.3">
      <c r="A18" s="17">
        <v>17</v>
      </c>
      <c r="B18" s="18">
        <v>21035</v>
      </c>
      <c r="C18" s="70" t="s">
        <v>88</v>
      </c>
      <c r="D18" s="71" t="s">
        <v>162</v>
      </c>
      <c r="E18" s="72" t="s">
        <v>163</v>
      </c>
      <c r="F18" s="73" t="s">
        <v>83</v>
      </c>
      <c r="G18" s="70"/>
      <c r="H18" s="19"/>
      <c r="I18" s="19"/>
      <c r="J18" s="19"/>
      <c r="K18" s="19"/>
      <c r="L18" s="19"/>
      <c r="M18" s="19"/>
      <c r="N18" s="19"/>
      <c r="O18" s="19"/>
      <c r="P18" s="19"/>
      <c r="Q18" s="76"/>
    </row>
    <row r="19" spans="1:17" ht="20.100000000000001" customHeight="1" x14ac:dyDescent="0.3">
      <c r="A19" s="17">
        <v>18</v>
      </c>
      <c r="B19" s="18">
        <v>21037</v>
      </c>
      <c r="C19" s="70" t="s">
        <v>88</v>
      </c>
      <c r="D19" s="71" t="s">
        <v>164</v>
      </c>
      <c r="E19" s="72" t="s">
        <v>165</v>
      </c>
      <c r="F19" s="73" t="s">
        <v>83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76"/>
    </row>
    <row r="20" spans="1:17" ht="20.100000000000001" customHeight="1" x14ac:dyDescent="0.35">
      <c r="A20" s="17">
        <v>19</v>
      </c>
      <c r="B20" s="22">
        <v>21038</v>
      </c>
      <c r="C20" s="23" t="s">
        <v>88</v>
      </c>
      <c r="D20" s="24" t="s">
        <v>166</v>
      </c>
      <c r="E20" s="25" t="s">
        <v>49</v>
      </c>
      <c r="F20" s="53" t="s">
        <v>83</v>
      </c>
      <c r="G20" s="23"/>
      <c r="H20" s="26"/>
      <c r="I20" s="26"/>
      <c r="J20" s="26"/>
      <c r="K20" s="19"/>
      <c r="L20" s="19"/>
      <c r="M20" s="19"/>
      <c r="N20" s="19"/>
      <c r="O20" s="19"/>
      <c r="P20" s="19"/>
      <c r="Q20" s="76"/>
    </row>
    <row r="21" spans="1:17" ht="20.100000000000001" customHeight="1" thickBot="1" x14ac:dyDescent="0.4">
      <c r="A21" s="17">
        <v>20</v>
      </c>
      <c r="B21" s="18">
        <v>21041</v>
      </c>
      <c r="C21" s="27" t="s">
        <v>86</v>
      </c>
      <c r="D21" s="28" t="s">
        <v>167</v>
      </c>
      <c r="E21" s="29" t="s">
        <v>168</v>
      </c>
      <c r="F21" s="54" t="s">
        <v>84</v>
      </c>
      <c r="G21" s="27"/>
      <c r="H21" s="19"/>
      <c r="I21" s="19"/>
      <c r="J21" s="19"/>
      <c r="K21" s="19"/>
      <c r="L21" s="19"/>
      <c r="M21" s="19"/>
      <c r="N21" s="19"/>
      <c r="O21" s="19"/>
      <c r="P21" s="19"/>
      <c r="Q21" s="77"/>
    </row>
    <row r="22" spans="1:17" ht="20.100000000000001" customHeight="1" x14ac:dyDescent="0.3">
      <c r="A22" s="17">
        <v>21</v>
      </c>
      <c r="B22" s="22">
        <v>21044</v>
      </c>
      <c r="C22" s="30" t="s">
        <v>86</v>
      </c>
      <c r="D22" s="31" t="s">
        <v>169</v>
      </c>
      <c r="E22" s="32" t="s">
        <v>37</v>
      </c>
      <c r="F22" s="55" t="s">
        <v>84</v>
      </c>
      <c r="G22" s="30"/>
      <c r="H22" s="26"/>
      <c r="I22" s="26"/>
      <c r="J22" s="26"/>
      <c r="K22" s="19"/>
      <c r="L22" s="19"/>
      <c r="M22" s="19"/>
      <c r="N22" s="19"/>
      <c r="O22" s="19"/>
      <c r="P22" s="19"/>
      <c r="Q22" s="52" t="s">
        <v>12</v>
      </c>
    </row>
    <row r="23" spans="1:17" ht="20.100000000000001" customHeight="1" x14ac:dyDescent="0.3">
      <c r="A23" s="17">
        <v>22</v>
      </c>
      <c r="B23" s="18">
        <v>21045</v>
      </c>
      <c r="C23" s="33" t="s">
        <v>86</v>
      </c>
      <c r="D23" s="34" t="s">
        <v>170</v>
      </c>
      <c r="E23" s="35" t="s">
        <v>171</v>
      </c>
      <c r="F23" s="56" t="s">
        <v>84</v>
      </c>
      <c r="G23" s="33"/>
      <c r="H23" s="19"/>
      <c r="I23" s="19"/>
      <c r="J23" s="19"/>
      <c r="K23" s="19"/>
      <c r="L23" s="19"/>
      <c r="M23" s="19"/>
      <c r="N23" s="19"/>
      <c r="O23" s="19"/>
      <c r="P23" s="19"/>
      <c r="Q23" s="36" t="str">
        <f>CONCATENATE("ชาย ",COUNTIF($F$1:$F$68,"ช")," คน")</f>
        <v>ชาย 13 คน</v>
      </c>
    </row>
    <row r="24" spans="1:17" ht="20.100000000000001" customHeight="1" x14ac:dyDescent="0.3">
      <c r="A24" s="17">
        <v>23</v>
      </c>
      <c r="B24" s="18">
        <v>21058</v>
      </c>
      <c r="C24" s="33" t="s">
        <v>86</v>
      </c>
      <c r="D24" s="34" t="s">
        <v>172</v>
      </c>
      <c r="E24" s="35" t="s">
        <v>173</v>
      </c>
      <c r="F24" s="56" t="s">
        <v>84</v>
      </c>
      <c r="G24" s="33"/>
      <c r="H24" s="19"/>
      <c r="I24" s="19"/>
      <c r="J24" s="19"/>
      <c r="K24" s="19"/>
      <c r="L24" s="19"/>
      <c r="M24" s="19"/>
      <c r="N24" s="19"/>
      <c r="O24" s="19"/>
      <c r="P24" s="19"/>
      <c r="Q24" s="36" t="str">
        <f>CONCATENATE("หญิง ",COUNTIF($F$1:$F$68,"ญ")," คน")</f>
        <v>หญิง 17 คน</v>
      </c>
    </row>
    <row r="25" spans="1:17" ht="20.100000000000001" customHeight="1" x14ac:dyDescent="0.3">
      <c r="A25" s="17">
        <v>24</v>
      </c>
      <c r="B25" s="18">
        <v>21061</v>
      </c>
      <c r="C25" s="33" t="s">
        <v>86</v>
      </c>
      <c r="D25" s="34" t="s">
        <v>174</v>
      </c>
      <c r="E25" s="35" t="s">
        <v>175</v>
      </c>
      <c r="F25" s="56" t="s">
        <v>84</v>
      </c>
      <c r="G25" s="33"/>
      <c r="H25" s="19"/>
      <c r="I25" s="19"/>
      <c r="J25" s="19"/>
      <c r="K25" s="19"/>
      <c r="L25" s="19"/>
      <c r="M25" s="19"/>
      <c r="N25" s="19"/>
      <c r="O25" s="19"/>
      <c r="P25" s="19"/>
      <c r="Q25" s="36" t="str">
        <f>CONCATENATE("รวม ",COUNTA($F$2:$F$68)," คน")</f>
        <v>รวม 30 คน</v>
      </c>
    </row>
    <row r="26" spans="1:17" ht="20.100000000000001" customHeight="1" x14ac:dyDescent="0.3">
      <c r="A26" s="17">
        <v>25</v>
      </c>
      <c r="B26" s="18">
        <v>21063</v>
      </c>
      <c r="C26" s="33" t="s">
        <v>86</v>
      </c>
      <c r="D26" s="34" t="s">
        <v>176</v>
      </c>
      <c r="E26" s="35" t="s">
        <v>14</v>
      </c>
      <c r="F26" s="56" t="s">
        <v>84</v>
      </c>
      <c r="G26" s="33"/>
      <c r="H26" s="19"/>
      <c r="I26" s="19"/>
      <c r="J26" s="19"/>
      <c r="K26" s="19"/>
      <c r="L26" s="19"/>
      <c r="M26" s="19"/>
      <c r="N26" s="19"/>
      <c r="O26" s="19"/>
      <c r="P26" s="19"/>
      <c r="Q26" s="36" t="s">
        <v>531</v>
      </c>
    </row>
    <row r="27" spans="1:17" ht="20.100000000000001" customHeight="1" x14ac:dyDescent="0.3">
      <c r="A27" s="17">
        <v>26</v>
      </c>
      <c r="B27" s="18">
        <v>21093</v>
      </c>
      <c r="C27" s="33" t="s">
        <v>86</v>
      </c>
      <c r="D27" s="34" t="s">
        <v>177</v>
      </c>
      <c r="E27" s="35" t="s">
        <v>178</v>
      </c>
      <c r="F27" s="56" t="s">
        <v>84</v>
      </c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36"/>
    </row>
    <row r="28" spans="1:17" ht="20.100000000000001" customHeight="1" x14ac:dyDescent="0.3">
      <c r="A28" s="17">
        <v>27</v>
      </c>
      <c r="B28" s="18">
        <v>21130</v>
      </c>
      <c r="C28" s="33" t="s">
        <v>86</v>
      </c>
      <c r="D28" s="34" t="s">
        <v>179</v>
      </c>
      <c r="E28" s="35" t="s">
        <v>511</v>
      </c>
      <c r="F28" s="56" t="s">
        <v>84</v>
      </c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36"/>
    </row>
    <row r="29" spans="1:17" ht="20.100000000000001" customHeight="1" x14ac:dyDescent="0.3">
      <c r="A29" s="17">
        <v>28</v>
      </c>
      <c r="B29" s="18">
        <v>21156</v>
      </c>
      <c r="C29" s="33" t="s">
        <v>88</v>
      </c>
      <c r="D29" s="34" t="s">
        <v>21</v>
      </c>
      <c r="E29" s="35" t="s">
        <v>180</v>
      </c>
      <c r="F29" s="56" t="s">
        <v>83</v>
      </c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36"/>
    </row>
    <row r="30" spans="1:17" ht="20.100000000000001" customHeight="1" x14ac:dyDescent="0.3">
      <c r="A30" s="17">
        <v>29</v>
      </c>
      <c r="B30" s="18">
        <v>21847</v>
      </c>
      <c r="C30" s="33" t="s">
        <v>88</v>
      </c>
      <c r="D30" s="34" t="s">
        <v>181</v>
      </c>
      <c r="E30" s="35" t="s">
        <v>182</v>
      </c>
      <c r="F30" s="56" t="s">
        <v>83</v>
      </c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36"/>
    </row>
    <row r="31" spans="1:17" ht="20.100000000000001" customHeight="1" x14ac:dyDescent="0.3">
      <c r="A31" s="17">
        <v>30</v>
      </c>
      <c r="B31" s="18">
        <v>21861</v>
      </c>
      <c r="C31" s="33" t="s">
        <v>86</v>
      </c>
      <c r="D31" s="34" t="s">
        <v>183</v>
      </c>
      <c r="E31" s="35" t="s">
        <v>184</v>
      </c>
      <c r="F31" s="56" t="s">
        <v>84</v>
      </c>
      <c r="G31" s="33"/>
      <c r="H31" s="19"/>
      <c r="I31" s="19"/>
      <c r="J31" s="19"/>
      <c r="K31" s="19"/>
      <c r="L31" s="19"/>
      <c r="M31" s="19"/>
      <c r="N31" s="19"/>
      <c r="O31" s="19"/>
      <c r="P31" s="19"/>
      <c r="Q31" s="36"/>
    </row>
    <row r="32" spans="1:17" ht="20.100000000000001" customHeight="1" x14ac:dyDescent="0.3">
      <c r="A32" s="17">
        <v>31</v>
      </c>
      <c r="B32" s="18"/>
      <c r="C32" s="33"/>
      <c r="D32" s="34"/>
      <c r="E32" s="35"/>
      <c r="F32" s="56"/>
      <c r="G32" s="33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ht="20.100000000000001" customHeight="1" x14ac:dyDescent="0.3">
      <c r="A33" s="17">
        <v>32</v>
      </c>
      <c r="B33" s="18"/>
      <c r="C33" s="33"/>
      <c r="D33" s="34"/>
      <c r="E33" s="35"/>
      <c r="F33" s="56"/>
      <c r="G33" s="33"/>
      <c r="H33" s="19"/>
      <c r="I33" s="19"/>
      <c r="J33" s="19"/>
      <c r="K33" s="19"/>
      <c r="L33" s="19"/>
      <c r="M33" s="19"/>
      <c r="N33" s="19"/>
      <c r="O33" s="19"/>
      <c r="P33" s="19"/>
      <c r="Q33" s="36"/>
    </row>
    <row r="34" spans="1:17" ht="20.100000000000001" customHeight="1" x14ac:dyDescent="0.3">
      <c r="A34" s="17">
        <v>33</v>
      </c>
      <c r="B34" s="18"/>
      <c r="C34" s="33"/>
      <c r="D34" s="34"/>
      <c r="E34" s="35"/>
      <c r="F34" s="56"/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36"/>
    </row>
    <row r="35" spans="1:17" ht="20.100000000000001" customHeight="1" x14ac:dyDescent="0.3">
      <c r="A35" s="17">
        <v>34</v>
      </c>
      <c r="B35" s="18"/>
      <c r="C35" s="33"/>
      <c r="D35" s="34"/>
      <c r="E35" s="35"/>
      <c r="F35" s="56"/>
      <c r="G35" s="33"/>
      <c r="H35" s="19"/>
      <c r="I35" s="19"/>
      <c r="J35" s="19"/>
      <c r="K35" s="19"/>
      <c r="L35" s="19"/>
      <c r="M35" s="19"/>
      <c r="N35" s="19"/>
      <c r="O35" s="19"/>
      <c r="P35" s="19"/>
      <c r="Q35" s="36"/>
    </row>
    <row r="36" spans="1:17" ht="20.100000000000001" customHeight="1" x14ac:dyDescent="0.3">
      <c r="A36" s="17">
        <v>35</v>
      </c>
      <c r="B36" s="18"/>
      <c r="C36" s="33"/>
      <c r="D36" s="34"/>
      <c r="E36" s="35"/>
      <c r="F36" s="56"/>
      <c r="G36" s="33"/>
      <c r="H36" s="19"/>
      <c r="I36" s="19"/>
      <c r="J36" s="19"/>
      <c r="K36" s="19"/>
      <c r="L36" s="19"/>
      <c r="M36" s="19"/>
      <c r="N36" s="19"/>
      <c r="O36" s="19"/>
      <c r="P36" s="19"/>
      <c r="Q36" s="36"/>
    </row>
    <row r="37" spans="1:17" ht="20.100000000000001" customHeight="1" x14ac:dyDescent="0.3">
      <c r="A37" s="17">
        <v>36</v>
      </c>
      <c r="B37" s="18"/>
      <c r="C37" s="33"/>
      <c r="D37" s="34"/>
      <c r="E37" s="35"/>
      <c r="F37" s="56"/>
      <c r="G37" s="33"/>
      <c r="H37" s="19"/>
      <c r="I37" s="19"/>
      <c r="J37" s="19"/>
      <c r="K37" s="19"/>
      <c r="L37" s="19"/>
      <c r="M37" s="19"/>
      <c r="N37" s="19"/>
      <c r="O37" s="19"/>
      <c r="P37" s="19"/>
      <c r="Q37" s="36"/>
    </row>
    <row r="38" spans="1:17" ht="20.100000000000001" customHeight="1" x14ac:dyDescent="0.3">
      <c r="A38" s="17">
        <v>37</v>
      </c>
      <c r="B38" s="18"/>
      <c r="C38" s="33"/>
      <c r="D38" s="34"/>
      <c r="E38" s="35"/>
      <c r="F38" s="56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ht="20.100000000000001" customHeight="1" x14ac:dyDescent="0.3">
      <c r="A39" s="17">
        <v>38</v>
      </c>
      <c r="B39" s="18"/>
      <c r="C39" s="33"/>
      <c r="D39" s="34"/>
      <c r="E39" s="35"/>
      <c r="F39" s="56"/>
      <c r="G39" s="33"/>
      <c r="H39" s="19"/>
      <c r="I39" s="19"/>
      <c r="J39" s="19"/>
      <c r="K39" s="19"/>
      <c r="L39" s="19"/>
      <c r="M39" s="19"/>
      <c r="N39" s="19"/>
      <c r="O39" s="19"/>
      <c r="P39" s="19"/>
      <c r="Q39" s="37"/>
    </row>
    <row r="40" spans="1:17" ht="20.100000000000001" customHeight="1" x14ac:dyDescent="0.3">
      <c r="A40" s="17">
        <v>39</v>
      </c>
      <c r="B40" s="38"/>
      <c r="C40" s="39"/>
      <c r="D40" s="40"/>
      <c r="E40" s="41"/>
      <c r="F40" s="57"/>
      <c r="G40" s="39"/>
      <c r="H40" s="42"/>
      <c r="I40" s="42"/>
      <c r="J40" s="42"/>
      <c r="K40" s="42"/>
      <c r="L40" s="42"/>
      <c r="M40" s="42"/>
      <c r="N40" s="42"/>
      <c r="O40" s="42"/>
      <c r="P40" s="42"/>
      <c r="Q40" s="37"/>
    </row>
    <row r="41" spans="1:17" ht="20.100000000000001" customHeight="1" x14ac:dyDescent="0.3">
      <c r="A41" s="17">
        <v>40</v>
      </c>
      <c r="B41" s="38"/>
      <c r="C41" s="39"/>
      <c r="D41" s="40"/>
      <c r="E41" s="41"/>
      <c r="F41" s="57"/>
      <c r="G41" s="39"/>
      <c r="H41" s="42"/>
      <c r="I41" s="42"/>
      <c r="J41" s="42"/>
      <c r="K41" s="42"/>
      <c r="L41" s="42"/>
      <c r="M41" s="42"/>
      <c r="N41" s="42"/>
      <c r="O41" s="42"/>
      <c r="P41" s="42"/>
      <c r="Q41" s="37"/>
    </row>
    <row r="42" spans="1:17" ht="20.100000000000001" customHeight="1" x14ac:dyDescent="0.3">
      <c r="A42" s="17">
        <v>41</v>
      </c>
      <c r="B42" s="38"/>
      <c r="C42" s="39"/>
      <c r="D42" s="40"/>
      <c r="E42" s="41"/>
      <c r="F42" s="57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37"/>
    </row>
    <row r="43" spans="1:17" ht="20.100000000000001" customHeight="1" x14ac:dyDescent="0.3">
      <c r="A43" s="17">
        <v>42</v>
      </c>
      <c r="B43" s="38"/>
      <c r="C43" s="39"/>
      <c r="D43" s="40"/>
      <c r="E43" s="41"/>
      <c r="F43" s="57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37"/>
    </row>
    <row r="44" spans="1:17" ht="20.100000000000001" customHeight="1" x14ac:dyDescent="0.3">
      <c r="A44" s="17">
        <v>43</v>
      </c>
      <c r="B44" s="38"/>
      <c r="C44" s="39"/>
      <c r="D44" s="40"/>
      <c r="E44" s="41"/>
      <c r="F44" s="57"/>
      <c r="G44" s="39"/>
      <c r="H44" s="42"/>
      <c r="I44" s="42"/>
      <c r="J44" s="42"/>
      <c r="K44" s="42"/>
      <c r="L44" s="42"/>
      <c r="M44" s="42"/>
      <c r="N44" s="42"/>
      <c r="O44" s="42"/>
      <c r="P44" s="42"/>
      <c r="Q44" s="37"/>
    </row>
    <row r="45" spans="1:17" ht="20.100000000000001" customHeight="1" x14ac:dyDescent="0.3">
      <c r="A45" s="43">
        <v>44</v>
      </c>
      <c r="B45" s="38"/>
      <c r="C45" s="39"/>
      <c r="D45" s="40"/>
      <c r="E45" s="41"/>
      <c r="F45" s="57"/>
      <c r="G45" s="39"/>
      <c r="H45" s="42"/>
      <c r="I45" s="42"/>
      <c r="J45" s="42"/>
      <c r="K45" s="42"/>
      <c r="L45" s="42"/>
      <c r="M45" s="42"/>
      <c r="N45" s="42"/>
      <c r="O45" s="42"/>
      <c r="P45" s="42"/>
      <c r="Q45" s="37"/>
    </row>
    <row r="46" spans="1:17" ht="20.100000000000001" customHeight="1" thickBot="1" x14ac:dyDescent="0.35">
      <c r="A46" s="44">
        <v>45</v>
      </c>
      <c r="B46" s="45"/>
      <c r="C46" s="46"/>
      <c r="D46" s="47"/>
      <c r="E46" s="48"/>
      <c r="F46" s="58"/>
      <c r="G46" s="46"/>
      <c r="H46" s="49"/>
      <c r="I46" s="49"/>
      <c r="J46" s="49"/>
      <c r="K46" s="49"/>
      <c r="L46" s="49"/>
      <c r="M46" s="49"/>
      <c r="N46" s="49"/>
      <c r="O46" s="49"/>
      <c r="P46" s="49"/>
      <c r="Q46" s="50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ignoredErrors>
    <ignoredError sqref="Q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W46"/>
  <sheetViews>
    <sheetView topLeftCell="A7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9" customWidth="1"/>
    <col min="7" max="16" width="3.75" style="12" customWidth="1"/>
    <col min="17" max="17" width="18.75" style="9" customWidth="1"/>
    <col min="18" max="16384" width="9" style="1"/>
  </cols>
  <sheetData>
    <row r="1" spans="1:23" ht="40.5" customHeight="1" x14ac:dyDescent="0.35">
      <c r="A1" s="61" t="s">
        <v>6</v>
      </c>
      <c r="B1" s="61" t="s">
        <v>7</v>
      </c>
      <c r="C1" s="93" t="s">
        <v>0</v>
      </c>
      <c r="D1" s="94"/>
      <c r="E1" s="95"/>
      <c r="F1" s="64" t="s">
        <v>82</v>
      </c>
      <c r="G1" s="63"/>
      <c r="H1" s="62"/>
      <c r="I1" s="62"/>
      <c r="J1" s="62"/>
      <c r="K1" s="62"/>
      <c r="L1" s="62"/>
      <c r="M1" s="62"/>
      <c r="N1" s="62"/>
      <c r="O1" s="62"/>
      <c r="P1" s="62"/>
      <c r="Q1" s="89"/>
    </row>
    <row r="2" spans="1:23" ht="20.100000000000001" customHeight="1" x14ac:dyDescent="0.3">
      <c r="A2" s="13">
        <v>1</v>
      </c>
      <c r="B2" s="14">
        <v>20976</v>
      </c>
      <c r="C2" s="85" t="s">
        <v>88</v>
      </c>
      <c r="D2" s="86" t="s">
        <v>185</v>
      </c>
      <c r="E2" s="87" t="s">
        <v>186</v>
      </c>
      <c r="F2" s="88" t="s">
        <v>83</v>
      </c>
      <c r="G2" s="66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ht="20.100000000000001" customHeight="1" x14ac:dyDescent="0.3">
      <c r="A3" s="17">
        <v>2</v>
      </c>
      <c r="B3" s="18">
        <v>20984</v>
      </c>
      <c r="C3" s="70" t="s">
        <v>86</v>
      </c>
      <c r="D3" s="71" t="s">
        <v>187</v>
      </c>
      <c r="E3" s="72" t="s">
        <v>64</v>
      </c>
      <c r="F3" s="73" t="s">
        <v>84</v>
      </c>
      <c r="G3" s="70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ht="20.100000000000001" customHeight="1" x14ac:dyDescent="0.3">
      <c r="A4" s="17">
        <v>3</v>
      </c>
      <c r="B4" s="18">
        <v>21032</v>
      </c>
      <c r="C4" s="70" t="s">
        <v>88</v>
      </c>
      <c r="D4" s="71" t="s">
        <v>188</v>
      </c>
      <c r="E4" s="72" t="s">
        <v>71</v>
      </c>
      <c r="F4" s="73" t="s">
        <v>83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ht="20.100000000000001" customHeight="1" x14ac:dyDescent="0.3">
      <c r="A5" s="17">
        <v>4</v>
      </c>
      <c r="B5" s="18">
        <v>21036</v>
      </c>
      <c r="C5" s="70" t="s">
        <v>88</v>
      </c>
      <c r="D5" s="71" t="s">
        <v>189</v>
      </c>
      <c r="E5" s="72" t="s">
        <v>66</v>
      </c>
      <c r="F5" s="73" t="s">
        <v>83</v>
      </c>
      <c r="G5" s="70"/>
      <c r="H5" s="19"/>
      <c r="I5" s="19"/>
      <c r="J5" s="19"/>
      <c r="K5" s="19"/>
      <c r="L5" s="19"/>
      <c r="M5" s="19"/>
      <c r="N5" s="19"/>
      <c r="O5" s="19"/>
      <c r="P5" s="19"/>
      <c r="Q5" s="4">
        <f>COUNTIF(L2:L27,"นางสาว")</f>
        <v>0</v>
      </c>
    </row>
    <row r="6" spans="1:23" ht="20.100000000000001" customHeight="1" x14ac:dyDescent="0.3">
      <c r="A6" s="17">
        <v>5</v>
      </c>
      <c r="B6" s="18">
        <v>21046</v>
      </c>
      <c r="C6" s="70" t="s">
        <v>86</v>
      </c>
      <c r="D6" s="71" t="s">
        <v>190</v>
      </c>
      <c r="E6" s="72" t="s">
        <v>191</v>
      </c>
      <c r="F6" s="73" t="s">
        <v>84</v>
      </c>
      <c r="G6" s="70"/>
      <c r="H6" s="19"/>
      <c r="I6" s="19"/>
      <c r="J6" s="19"/>
      <c r="K6" s="19"/>
      <c r="L6" s="19"/>
      <c r="M6" s="19"/>
      <c r="N6" s="19"/>
      <c r="O6" s="19"/>
      <c r="P6" s="19"/>
      <c r="Q6" s="5" t="s">
        <v>8</v>
      </c>
    </row>
    <row r="7" spans="1:23" ht="20.100000000000001" customHeight="1" x14ac:dyDescent="0.3">
      <c r="A7" s="17">
        <v>6</v>
      </c>
      <c r="B7" s="18">
        <v>21047</v>
      </c>
      <c r="C7" s="70" t="s">
        <v>86</v>
      </c>
      <c r="D7" s="71" t="s">
        <v>192</v>
      </c>
      <c r="E7" s="72" t="s">
        <v>193</v>
      </c>
      <c r="F7" s="73" t="s">
        <v>84</v>
      </c>
      <c r="G7" s="70"/>
      <c r="H7" s="19"/>
      <c r="I7" s="19"/>
      <c r="J7" s="19"/>
      <c r="K7" s="19"/>
      <c r="L7" s="19"/>
      <c r="M7" s="19"/>
      <c r="N7" s="19"/>
      <c r="O7" s="19"/>
      <c r="P7" s="19"/>
      <c r="Q7" s="5" t="s">
        <v>9</v>
      </c>
    </row>
    <row r="8" spans="1:23" ht="20.100000000000001" customHeight="1" x14ac:dyDescent="0.3">
      <c r="A8" s="17">
        <v>7</v>
      </c>
      <c r="B8" s="18">
        <v>21052</v>
      </c>
      <c r="C8" s="70" t="s">
        <v>86</v>
      </c>
      <c r="D8" s="71" t="s">
        <v>80</v>
      </c>
      <c r="E8" s="72" t="s">
        <v>194</v>
      </c>
      <c r="F8" s="73" t="s">
        <v>84</v>
      </c>
      <c r="G8" s="70"/>
      <c r="H8" s="19"/>
      <c r="I8" s="19"/>
      <c r="J8" s="19"/>
      <c r="K8" s="19"/>
      <c r="L8" s="19"/>
      <c r="M8" s="19"/>
      <c r="N8" s="19"/>
      <c r="O8" s="19"/>
      <c r="P8" s="19"/>
      <c r="Q8" s="5" t="s">
        <v>10</v>
      </c>
    </row>
    <row r="9" spans="1:23" ht="20.100000000000001" customHeight="1" x14ac:dyDescent="0.3">
      <c r="A9" s="17">
        <v>8</v>
      </c>
      <c r="B9" s="18">
        <v>21055</v>
      </c>
      <c r="C9" s="70" t="s">
        <v>86</v>
      </c>
      <c r="D9" s="71" t="s">
        <v>195</v>
      </c>
      <c r="E9" s="72" t="s">
        <v>196</v>
      </c>
      <c r="F9" s="73" t="s">
        <v>84</v>
      </c>
      <c r="G9" s="70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ht="20.100000000000001" customHeight="1" x14ac:dyDescent="0.3">
      <c r="A10" s="17">
        <v>9</v>
      </c>
      <c r="B10" s="18">
        <v>21057</v>
      </c>
      <c r="C10" s="70" t="s">
        <v>86</v>
      </c>
      <c r="D10" s="71" t="s">
        <v>172</v>
      </c>
      <c r="E10" s="72" t="s">
        <v>197</v>
      </c>
      <c r="F10" s="73" t="s">
        <v>84</v>
      </c>
      <c r="G10" s="70"/>
      <c r="H10" s="19"/>
      <c r="I10" s="19"/>
      <c r="J10" s="19"/>
      <c r="K10" s="19"/>
      <c r="L10" s="19"/>
      <c r="M10" s="19"/>
      <c r="N10" s="19"/>
      <c r="O10" s="19"/>
      <c r="P10" s="19"/>
      <c r="Q10" s="6"/>
      <c r="W10" s="10"/>
    </row>
    <row r="11" spans="1:23" ht="20.100000000000001" customHeight="1" x14ac:dyDescent="0.3">
      <c r="A11" s="17">
        <v>10</v>
      </c>
      <c r="B11" s="18">
        <v>21066</v>
      </c>
      <c r="C11" s="70" t="s">
        <v>88</v>
      </c>
      <c r="D11" s="71" t="s">
        <v>198</v>
      </c>
      <c r="E11" s="72" t="s">
        <v>199</v>
      </c>
      <c r="F11" s="73" t="s">
        <v>83</v>
      </c>
      <c r="G11" s="70"/>
      <c r="H11" s="19"/>
      <c r="I11" s="19"/>
      <c r="J11" s="19"/>
      <c r="K11" s="19"/>
      <c r="L11" s="19"/>
      <c r="M11" s="19"/>
      <c r="N11" s="19"/>
      <c r="O11" s="19"/>
      <c r="P11" s="19"/>
      <c r="Q11" s="7" t="s">
        <v>517</v>
      </c>
    </row>
    <row r="12" spans="1:23" ht="20.100000000000001" customHeight="1" x14ac:dyDescent="0.3">
      <c r="A12" s="17">
        <v>11</v>
      </c>
      <c r="B12" s="18">
        <v>21081</v>
      </c>
      <c r="C12" s="70" t="s">
        <v>86</v>
      </c>
      <c r="D12" s="71" t="s">
        <v>200</v>
      </c>
      <c r="E12" s="72" t="s">
        <v>35</v>
      </c>
      <c r="F12" s="73" t="s">
        <v>84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7" t="s">
        <v>523</v>
      </c>
    </row>
    <row r="13" spans="1:23" ht="20.100000000000001" customHeight="1" x14ac:dyDescent="0.3">
      <c r="A13" s="17">
        <v>12</v>
      </c>
      <c r="B13" s="18">
        <v>21083</v>
      </c>
      <c r="C13" s="70" t="s">
        <v>86</v>
      </c>
      <c r="D13" s="71" t="s">
        <v>201</v>
      </c>
      <c r="E13" s="72" t="s">
        <v>202</v>
      </c>
      <c r="F13" s="73" t="s">
        <v>84</v>
      </c>
      <c r="G13" s="70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ht="20.100000000000001" customHeight="1" x14ac:dyDescent="0.3">
      <c r="A14" s="17">
        <v>13</v>
      </c>
      <c r="B14" s="18">
        <v>21101</v>
      </c>
      <c r="C14" s="70" t="s">
        <v>86</v>
      </c>
      <c r="D14" s="71" t="s">
        <v>203</v>
      </c>
      <c r="E14" s="72" t="s">
        <v>67</v>
      </c>
      <c r="F14" s="73" t="s">
        <v>84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ht="20.100000000000001" customHeight="1" x14ac:dyDescent="0.3">
      <c r="A15" s="17">
        <v>14</v>
      </c>
      <c r="B15" s="18">
        <v>21106</v>
      </c>
      <c r="C15" s="70" t="s">
        <v>88</v>
      </c>
      <c r="D15" s="71" t="s">
        <v>204</v>
      </c>
      <c r="E15" s="72" t="s">
        <v>205</v>
      </c>
      <c r="F15" s="73" t="s">
        <v>83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78" t="s">
        <v>11</v>
      </c>
    </row>
    <row r="16" spans="1:23" ht="20.100000000000001" customHeight="1" x14ac:dyDescent="0.3">
      <c r="A16" s="17">
        <v>15</v>
      </c>
      <c r="B16" s="18">
        <v>21117</v>
      </c>
      <c r="C16" s="70" t="s">
        <v>88</v>
      </c>
      <c r="D16" s="71" t="s">
        <v>206</v>
      </c>
      <c r="E16" s="72" t="s">
        <v>207</v>
      </c>
      <c r="F16" s="73" t="s">
        <v>83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75" t="s">
        <v>490</v>
      </c>
    </row>
    <row r="17" spans="1:17" ht="20.100000000000001" customHeight="1" x14ac:dyDescent="0.3">
      <c r="A17" s="17">
        <v>16</v>
      </c>
      <c r="B17" s="18">
        <v>21123</v>
      </c>
      <c r="C17" s="70" t="s">
        <v>86</v>
      </c>
      <c r="D17" s="71" t="s">
        <v>23</v>
      </c>
      <c r="E17" s="72" t="s">
        <v>208</v>
      </c>
      <c r="F17" s="73" t="s">
        <v>84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75" t="s">
        <v>491</v>
      </c>
    </row>
    <row r="18" spans="1:17" ht="20.100000000000001" customHeight="1" x14ac:dyDescent="0.3">
      <c r="A18" s="17">
        <v>17</v>
      </c>
      <c r="B18" s="18">
        <v>21127</v>
      </c>
      <c r="C18" s="70" t="s">
        <v>86</v>
      </c>
      <c r="D18" s="71" t="s">
        <v>59</v>
      </c>
      <c r="E18" s="72" t="s">
        <v>209</v>
      </c>
      <c r="F18" s="73" t="s">
        <v>84</v>
      </c>
      <c r="G18" s="70"/>
      <c r="H18" s="19"/>
      <c r="I18" s="19"/>
      <c r="J18" s="19"/>
      <c r="K18" s="19"/>
      <c r="L18" s="19"/>
      <c r="M18" s="19"/>
      <c r="N18" s="19"/>
      <c r="O18" s="19"/>
      <c r="P18" s="19"/>
      <c r="Q18" s="76"/>
    </row>
    <row r="19" spans="1:17" ht="20.100000000000001" customHeight="1" x14ac:dyDescent="0.3">
      <c r="A19" s="17">
        <v>18</v>
      </c>
      <c r="B19" s="18">
        <v>21128</v>
      </c>
      <c r="C19" s="70" t="s">
        <v>86</v>
      </c>
      <c r="D19" s="71" t="s">
        <v>210</v>
      </c>
      <c r="E19" s="72" t="s">
        <v>211</v>
      </c>
      <c r="F19" s="73" t="s">
        <v>84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76"/>
    </row>
    <row r="20" spans="1:17" ht="20.100000000000001" customHeight="1" x14ac:dyDescent="0.35">
      <c r="A20" s="17">
        <v>19</v>
      </c>
      <c r="B20" s="22">
        <v>21129</v>
      </c>
      <c r="C20" s="79" t="s">
        <v>86</v>
      </c>
      <c r="D20" s="80" t="s">
        <v>85</v>
      </c>
      <c r="E20" s="81" t="s">
        <v>50</v>
      </c>
      <c r="F20" s="82" t="s">
        <v>84</v>
      </c>
      <c r="G20" s="23"/>
      <c r="H20" s="26"/>
      <c r="I20" s="26"/>
      <c r="J20" s="26"/>
      <c r="K20" s="19"/>
      <c r="L20" s="19"/>
      <c r="M20" s="19"/>
      <c r="N20" s="19"/>
      <c r="O20" s="19"/>
      <c r="P20" s="19"/>
      <c r="Q20" s="76"/>
    </row>
    <row r="21" spans="1:17" ht="20.100000000000001" customHeight="1" thickBot="1" x14ac:dyDescent="0.4">
      <c r="A21" s="17">
        <v>20</v>
      </c>
      <c r="B21" s="18">
        <v>21158</v>
      </c>
      <c r="C21" s="27" t="s">
        <v>88</v>
      </c>
      <c r="D21" s="28" t="s">
        <v>212</v>
      </c>
      <c r="E21" s="29" t="s">
        <v>2</v>
      </c>
      <c r="F21" s="54" t="s">
        <v>83</v>
      </c>
      <c r="G21" s="27"/>
      <c r="H21" s="19"/>
      <c r="I21" s="19"/>
      <c r="J21" s="19"/>
      <c r="K21" s="19"/>
      <c r="L21" s="19"/>
      <c r="M21" s="19"/>
      <c r="N21" s="19"/>
      <c r="O21" s="19"/>
      <c r="P21" s="19"/>
      <c r="Q21" s="77"/>
    </row>
    <row r="22" spans="1:17" ht="20.100000000000001" customHeight="1" x14ac:dyDescent="0.35">
      <c r="A22" s="17">
        <v>21</v>
      </c>
      <c r="B22" s="22">
        <v>21170</v>
      </c>
      <c r="C22" s="23" t="s">
        <v>86</v>
      </c>
      <c r="D22" s="24" t="s">
        <v>213</v>
      </c>
      <c r="E22" s="25" t="s">
        <v>54</v>
      </c>
      <c r="F22" s="53" t="s">
        <v>84</v>
      </c>
      <c r="G22" s="30"/>
      <c r="H22" s="26"/>
      <c r="I22" s="26"/>
      <c r="J22" s="26"/>
      <c r="K22" s="19"/>
      <c r="L22" s="19"/>
      <c r="M22" s="19"/>
      <c r="N22" s="19"/>
      <c r="O22" s="19"/>
      <c r="P22" s="19"/>
      <c r="Q22" s="52" t="s">
        <v>12</v>
      </c>
    </row>
    <row r="23" spans="1:17" ht="20.100000000000001" customHeight="1" x14ac:dyDescent="0.3">
      <c r="A23" s="17">
        <v>22</v>
      </c>
      <c r="B23" s="18">
        <v>21172</v>
      </c>
      <c r="C23" s="33" t="s">
        <v>86</v>
      </c>
      <c r="D23" s="34" t="s">
        <v>52</v>
      </c>
      <c r="E23" s="35" t="s">
        <v>214</v>
      </c>
      <c r="F23" s="56" t="s">
        <v>84</v>
      </c>
      <c r="G23" s="33"/>
      <c r="H23" s="19"/>
      <c r="I23" s="19"/>
      <c r="J23" s="19"/>
      <c r="K23" s="19"/>
      <c r="L23" s="19"/>
      <c r="M23" s="19"/>
      <c r="N23" s="19"/>
      <c r="O23" s="19"/>
      <c r="P23" s="19"/>
      <c r="Q23" s="36" t="str">
        <f>CONCATENATE("ชาย ",COUNTIF($F$1:$F$68,"ช")," คน")</f>
        <v>ชาย 12 คน</v>
      </c>
    </row>
    <row r="24" spans="1:17" ht="20.100000000000001" customHeight="1" x14ac:dyDescent="0.3">
      <c r="A24" s="17">
        <v>23</v>
      </c>
      <c r="B24" s="18">
        <v>22687</v>
      </c>
      <c r="C24" s="33" t="s">
        <v>88</v>
      </c>
      <c r="D24" s="34" t="s">
        <v>215</v>
      </c>
      <c r="E24" s="35" t="s">
        <v>216</v>
      </c>
      <c r="F24" s="56" t="s">
        <v>83</v>
      </c>
      <c r="G24" s="33"/>
      <c r="H24" s="19"/>
      <c r="I24" s="19"/>
      <c r="J24" s="19"/>
      <c r="K24" s="19"/>
      <c r="L24" s="19"/>
      <c r="M24" s="19"/>
      <c r="N24" s="19"/>
      <c r="O24" s="19"/>
      <c r="P24" s="19"/>
      <c r="Q24" s="36" t="str">
        <f>CONCATENATE("หญิง ",COUNTIF($F$1:$F$68,"ญ")," คน")</f>
        <v>หญิง 23 คน</v>
      </c>
    </row>
    <row r="25" spans="1:17" ht="20.100000000000001" customHeight="1" x14ac:dyDescent="0.3">
      <c r="A25" s="17">
        <v>24</v>
      </c>
      <c r="B25" s="18">
        <v>22688</v>
      </c>
      <c r="C25" s="33" t="s">
        <v>88</v>
      </c>
      <c r="D25" s="34" t="s">
        <v>31</v>
      </c>
      <c r="E25" s="35" t="s">
        <v>217</v>
      </c>
      <c r="F25" s="56" t="s">
        <v>83</v>
      </c>
      <c r="G25" s="33"/>
      <c r="H25" s="19"/>
      <c r="I25" s="19"/>
      <c r="J25" s="19"/>
      <c r="K25" s="19"/>
      <c r="L25" s="19"/>
      <c r="M25" s="19"/>
      <c r="N25" s="19"/>
      <c r="O25" s="19"/>
      <c r="P25" s="19"/>
      <c r="Q25" s="36" t="str">
        <f>CONCATENATE("รวม ",COUNTA($F$2:$F$68)," คน")</f>
        <v>รวม 35 คน</v>
      </c>
    </row>
    <row r="26" spans="1:17" ht="20.100000000000001" customHeight="1" x14ac:dyDescent="0.3">
      <c r="A26" s="17">
        <v>25</v>
      </c>
      <c r="B26" s="18">
        <v>22689</v>
      </c>
      <c r="C26" s="33" t="s">
        <v>88</v>
      </c>
      <c r="D26" s="34" t="s">
        <v>218</v>
      </c>
      <c r="E26" s="35" t="s">
        <v>45</v>
      </c>
      <c r="F26" s="56" t="s">
        <v>83</v>
      </c>
      <c r="G26" s="33"/>
      <c r="H26" s="19"/>
      <c r="I26" s="19"/>
      <c r="J26" s="19"/>
      <c r="K26" s="19"/>
      <c r="L26" s="19"/>
      <c r="M26" s="19"/>
      <c r="N26" s="19"/>
      <c r="O26" s="19"/>
      <c r="P26" s="19"/>
      <c r="Q26" s="36" t="s">
        <v>531</v>
      </c>
    </row>
    <row r="27" spans="1:17" ht="20.100000000000001" customHeight="1" x14ac:dyDescent="0.3">
      <c r="A27" s="17">
        <v>26</v>
      </c>
      <c r="B27" s="18">
        <v>22690</v>
      </c>
      <c r="C27" s="33" t="s">
        <v>88</v>
      </c>
      <c r="D27" s="34" t="s">
        <v>219</v>
      </c>
      <c r="E27" s="35" t="s">
        <v>220</v>
      </c>
      <c r="F27" s="56" t="s">
        <v>83</v>
      </c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36"/>
    </row>
    <row r="28" spans="1:17" ht="20.100000000000001" customHeight="1" x14ac:dyDescent="0.3">
      <c r="A28" s="17">
        <v>27</v>
      </c>
      <c r="B28" s="18">
        <v>22691</v>
      </c>
      <c r="C28" s="33" t="s">
        <v>88</v>
      </c>
      <c r="D28" s="34" t="s">
        <v>123</v>
      </c>
      <c r="E28" s="35" t="s">
        <v>221</v>
      </c>
      <c r="F28" s="56" t="s">
        <v>83</v>
      </c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36"/>
    </row>
    <row r="29" spans="1:17" ht="20.100000000000001" customHeight="1" x14ac:dyDescent="0.3">
      <c r="A29" s="17">
        <v>28</v>
      </c>
      <c r="B29" s="18">
        <v>22692</v>
      </c>
      <c r="C29" s="33" t="s">
        <v>86</v>
      </c>
      <c r="D29" s="34" t="s">
        <v>59</v>
      </c>
      <c r="E29" s="35" t="s">
        <v>81</v>
      </c>
      <c r="F29" s="56" t="s">
        <v>84</v>
      </c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36"/>
    </row>
    <row r="30" spans="1:17" ht="20.100000000000001" customHeight="1" x14ac:dyDescent="0.3">
      <c r="A30" s="17">
        <v>29</v>
      </c>
      <c r="B30" s="18">
        <v>22694</v>
      </c>
      <c r="C30" s="33" t="s">
        <v>86</v>
      </c>
      <c r="D30" s="34" t="s">
        <v>17</v>
      </c>
      <c r="E30" s="35" t="s">
        <v>222</v>
      </c>
      <c r="F30" s="56" t="s">
        <v>84</v>
      </c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36"/>
    </row>
    <row r="31" spans="1:17" ht="20.100000000000001" customHeight="1" x14ac:dyDescent="0.3">
      <c r="A31" s="17">
        <v>30</v>
      </c>
      <c r="B31" s="18">
        <v>22695</v>
      </c>
      <c r="C31" s="33" t="s">
        <v>86</v>
      </c>
      <c r="D31" s="34" t="s">
        <v>526</v>
      </c>
      <c r="E31" s="35" t="s">
        <v>223</v>
      </c>
      <c r="F31" s="56" t="s">
        <v>84</v>
      </c>
      <c r="G31" s="33"/>
      <c r="H31" s="19"/>
      <c r="I31" s="19"/>
      <c r="J31" s="19"/>
      <c r="K31" s="19"/>
      <c r="L31" s="19"/>
      <c r="M31" s="19"/>
      <c r="N31" s="19"/>
      <c r="O31" s="19"/>
      <c r="P31" s="19"/>
      <c r="Q31" s="36"/>
    </row>
    <row r="32" spans="1:17" ht="20.100000000000001" customHeight="1" x14ac:dyDescent="0.3">
      <c r="A32" s="17">
        <v>31</v>
      </c>
      <c r="B32" s="18">
        <v>22696</v>
      </c>
      <c r="C32" s="33" t="s">
        <v>86</v>
      </c>
      <c r="D32" s="34" t="s">
        <v>224</v>
      </c>
      <c r="E32" s="35" t="s">
        <v>225</v>
      </c>
      <c r="F32" s="56" t="s">
        <v>84</v>
      </c>
      <c r="G32" s="33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ht="20.100000000000001" customHeight="1" x14ac:dyDescent="0.3">
      <c r="A33" s="17">
        <v>32</v>
      </c>
      <c r="B33" s="18">
        <v>22697</v>
      </c>
      <c r="C33" s="33" t="s">
        <v>86</v>
      </c>
      <c r="D33" s="34" t="s">
        <v>226</v>
      </c>
      <c r="E33" s="35" t="s">
        <v>227</v>
      </c>
      <c r="F33" s="56" t="s">
        <v>84</v>
      </c>
      <c r="G33" s="33"/>
      <c r="H33" s="19"/>
      <c r="I33" s="19"/>
      <c r="J33" s="19"/>
      <c r="K33" s="19"/>
      <c r="L33" s="19"/>
      <c r="M33" s="19"/>
      <c r="N33" s="19"/>
      <c r="O33" s="19"/>
      <c r="P33" s="19"/>
      <c r="Q33" s="36"/>
    </row>
    <row r="34" spans="1:17" ht="20.100000000000001" customHeight="1" x14ac:dyDescent="0.3">
      <c r="A34" s="17">
        <v>33</v>
      </c>
      <c r="B34" s="18">
        <v>22698</v>
      </c>
      <c r="C34" s="33" t="s">
        <v>86</v>
      </c>
      <c r="D34" s="34" t="s">
        <v>228</v>
      </c>
      <c r="E34" s="35" t="s">
        <v>229</v>
      </c>
      <c r="F34" s="56" t="s">
        <v>84</v>
      </c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36"/>
    </row>
    <row r="35" spans="1:17" ht="20.100000000000001" customHeight="1" x14ac:dyDescent="0.3">
      <c r="A35" s="17">
        <v>34</v>
      </c>
      <c r="B35" s="18">
        <v>22699</v>
      </c>
      <c r="C35" s="33" t="s">
        <v>86</v>
      </c>
      <c r="D35" s="34" t="s">
        <v>230</v>
      </c>
      <c r="E35" s="35" t="s">
        <v>231</v>
      </c>
      <c r="F35" s="56" t="s">
        <v>84</v>
      </c>
      <c r="G35" s="33"/>
      <c r="H35" s="19"/>
      <c r="I35" s="19"/>
      <c r="J35" s="19"/>
      <c r="K35" s="19"/>
      <c r="L35" s="19"/>
      <c r="M35" s="19"/>
      <c r="N35" s="19"/>
      <c r="O35" s="19"/>
      <c r="P35" s="19"/>
      <c r="Q35" s="36"/>
    </row>
    <row r="36" spans="1:17" ht="20.100000000000001" customHeight="1" x14ac:dyDescent="0.3">
      <c r="A36" s="17">
        <v>35</v>
      </c>
      <c r="B36" s="18">
        <v>22700</v>
      </c>
      <c r="C36" s="33" t="s">
        <v>86</v>
      </c>
      <c r="D36" s="34" t="s">
        <v>232</v>
      </c>
      <c r="E36" s="35" t="s">
        <v>49</v>
      </c>
      <c r="F36" s="56" t="s">
        <v>84</v>
      </c>
      <c r="G36" s="33"/>
      <c r="H36" s="19"/>
      <c r="I36" s="19"/>
      <c r="J36" s="19"/>
      <c r="K36" s="19"/>
      <c r="L36" s="19"/>
      <c r="M36" s="19"/>
      <c r="N36" s="19"/>
      <c r="O36" s="19"/>
      <c r="P36" s="19"/>
      <c r="Q36" s="36"/>
    </row>
    <row r="37" spans="1:17" ht="20.100000000000001" customHeight="1" x14ac:dyDescent="0.3">
      <c r="A37" s="17">
        <v>36</v>
      </c>
      <c r="B37" s="18"/>
      <c r="C37" s="33"/>
      <c r="D37" s="34"/>
      <c r="E37" s="35"/>
      <c r="F37" s="56"/>
      <c r="G37" s="33"/>
      <c r="H37" s="19"/>
      <c r="I37" s="19"/>
      <c r="J37" s="19"/>
      <c r="K37" s="19"/>
      <c r="L37" s="19"/>
      <c r="M37" s="19"/>
      <c r="N37" s="19"/>
      <c r="O37" s="19"/>
      <c r="P37" s="19"/>
      <c r="Q37" s="36"/>
    </row>
    <row r="38" spans="1:17" ht="20.100000000000001" customHeight="1" x14ac:dyDescent="0.3">
      <c r="A38" s="17">
        <v>37</v>
      </c>
      <c r="B38" s="18"/>
      <c r="C38" s="33"/>
      <c r="D38" s="34"/>
      <c r="E38" s="35"/>
      <c r="F38" s="56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ht="20.100000000000001" customHeight="1" x14ac:dyDescent="0.3">
      <c r="A39" s="17">
        <v>38</v>
      </c>
      <c r="B39" s="18"/>
      <c r="C39" s="33"/>
      <c r="D39" s="34"/>
      <c r="E39" s="35"/>
      <c r="F39" s="56"/>
      <c r="G39" s="33"/>
      <c r="H39" s="19"/>
      <c r="I39" s="19"/>
      <c r="J39" s="19"/>
      <c r="K39" s="19"/>
      <c r="L39" s="19"/>
      <c r="M39" s="19"/>
      <c r="N39" s="19"/>
      <c r="O39" s="19"/>
      <c r="P39" s="19"/>
      <c r="Q39" s="37"/>
    </row>
    <row r="40" spans="1:17" ht="20.100000000000001" customHeight="1" x14ac:dyDescent="0.3">
      <c r="A40" s="17">
        <v>39</v>
      </c>
      <c r="B40" s="38"/>
      <c r="C40" s="39"/>
      <c r="D40" s="40"/>
      <c r="E40" s="41"/>
      <c r="F40" s="57"/>
      <c r="G40" s="39"/>
      <c r="H40" s="42"/>
      <c r="I40" s="42"/>
      <c r="J40" s="42"/>
      <c r="K40" s="42"/>
      <c r="L40" s="42"/>
      <c r="M40" s="42"/>
      <c r="N40" s="42"/>
      <c r="O40" s="42"/>
      <c r="P40" s="42"/>
      <c r="Q40" s="37"/>
    </row>
    <row r="41" spans="1:17" ht="20.100000000000001" customHeight="1" x14ac:dyDescent="0.3">
      <c r="A41" s="17">
        <v>40</v>
      </c>
      <c r="B41" s="38"/>
      <c r="C41" s="39"/>
      <c r="D41" s="40"/>
      <c r="E41" s="41"/>
      <c r="F41" s="57"/>
      <c r="G41" s="39"/>
      <c r="H41" s="42"/>
      <c r="I41" s="42"/>
      <c r="J41" s="42"/>
      <c r="K41" s="42"/>
      <c r="L41" s="42"/>
      <c r="M41" s="42"/>
      <c r="N41" s="42"/>
      <c r="O41" s="42"/>
      <c r="P41" s="42"/>
      <c r="Q41" s="37"/>
    </row>
    <row r="42" spans="1:17" ht="20.100000000000001" customHeight="1" x14ac:dyDescent="0.3">
      <c r="A42" s="17">
        <v>41</v>
      </c>
      <c r="B42" s="38"/>
      <c r="C42" s="39"/>
      <c r="D42" s="40"/>
      <c r="E42" s="41"/>
      <c r="F42" s="57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37"/>
    </row>
    <row r="43" spans="1:17" ht="20.100000000000001" customHeight="1" x14ac:dyDescent="0.3">
      <c r="A43" s="17">
        <v>42</v>
      </c>
      <c r="B43" s="38"/>
      <c r="C43" s="39"/>
      <c r="D43" s="40"/>
      <c r="E43" s="41"/>
      <c r="F43" s="57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37"/>
    </row>
    <row r="44" spans="1:17" ht="20.100000000000001" customHeight="1" x14ac:dyDescent="0.3">
      <c r="A44" s="17">
        <v>43</v>
      </c>
      <c r="B44" s="38"/>
      <c r="C44" s="39"/>
      <c r="D44" s="40"/>
      <c r="E44" s="41"/>
      <c r="F44" s="57"/>
      <c r="G44" s="39"/>
      <c r="H44" s="42"/>
      <c r="I44" s="42"/>
      <c r="J44" s="42"/>
      <c r="K44" s="42"/>
      <c r="L44" s="42"/>
      <c r="M44" s="42"/>
      <c r="N44" s="42"/>
      <c r="O44" s="42"/>
      <c r="P44" s="42"/>
      <c r="Q44" s="37"/>
    </row>
    <row r="45" spans="1:17" ht="20.100000000000001" customHeight="1" x14ac:dyDescent="0.3">
      <c r="A45" s="43">
        <v>44</v>
      </c>
      <c r="B45" s="38"/>
      <c r="C45" s="39"/>
      <c r="D45" s="40"/>
      <c r="E45" s="41"/>
      <c r="F45" s="57"/>
      <c r="G45" s="39"/>
      <c r="H45" s="42"/>
      <c r="I45" s="42"/>
      <c r="J45" s="42"/>
      <c r="K45" s="42"/>
      <c r="L45" s="42"/>
      <c r="M45" s="42"/>
      <c r="N45" s="42"/>
      <c r="O45" s="42"/>
      <c r="P45" s="42"/>
      <c r="Q45" s="37"/>
    </row>
    <row r="46" spans="1:17" ht="20.100000000000001" customHeight="1" thickBot="1" x14ac:dyDescent="0.35">
      <c r="A46" s="44">
        <v>45</v>
      </c>
      <c r="B46" s="45"/>
      <c r="C46" s="46"/>
      <c r="D46" s="47"/>
      <c r="E46" s="48"/>
      <c r="F46" s="58"/>
      <c r="G46" s="46"/>
      <c r="H46" s="49"/>
      <c r="I46" s="49"/>
      <c r="J46" s="49"/>
      <c r="K46" s="49"/>
      <c r="L46" s="49"/>
      <c r="M46" s="49"/>
      <c r="N46" s="49"/>
      <c r="O46" s="49"/>
      <c r="P46" s="49"/>
      <c r="Q46" s="50"/>
    </row>
  </sheetData>
  <sortState xmlns:xlrd2="http://schemas.microsoft.com/office/spreadsheetml/2017/richdata2" ref="B2:F38">
    <sortCondition ref="B2:B38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W46"/>
  <sheetViews>
    <sheetView topLeftCell="A7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9" customWidth="1"/>
    <col min="7" max="16" width="3.75" style="12" customWidth="1"/>
    <col min="17" max="17" width="18.75" style="9" customWidth="1"/>
    <col min="18" max="16384" width="9" style="1"/>
  </cols>
  <sheetData>
    <row r="1" spans="1:23" ht="40.5" customHeight="1" x14ac:dyDescent="0.35">
      <c r="A1" s="61" t="s">
        <v>6</v>
      </c>
      <c r="B1" s="61" t="s">
        <v>7</v>
      </c>
      <c r="C1" s="93" t="s">
        <v>0</v>
      </c>
      <c r="D1" s="94"/>
      <c r="E1" s="95"/>
      <c r="F1" s="64" t="s">
        <v>82</v>
      </c>
      <c r="G1" s="63"/>
      <c r="H1" s="62"/>
      <c r="I1" s="62"/>
      <c r="J1" s="11"/>
      <c r="K1" s="11"/>
      <c r="L1" s="11"/>
      <c r="M1" s="11"/>
      <c r="N1" s="11"/>
      <c r="O1" s="11"/>
      <c r="P1" s="11"/>
      <c r="Q1" s="89"/>
    </row>
    <row r="2" spans="1:23" s="83" customFormat="1" ht="20.100000000000001" customHeight="1" x14ac:dyDescent="0.2">
      <c r="A2" s="13">
        <v>1</v>
      </c>
      <c r="B2" s="14">
        <v>21025</v>
      </c>
      <c r="C2" s="66" t="s">
        <v>88</v>
      </c>
      <c r="D2" s="67" t="s">
        <v>233</v>
      </c>
      <c r="E2" s="68" t="s">
        <v>234</v>
      </c>
      <c r="F2" s="69" t="s">
        <v>83</v>
      </c>
      <c r="G2" s="66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83" customFormat="1" ht="20.100000000000001" customHeight="1" x14ac:dyDescent="0.2">
      <c r="A3" s="17">
        <v>2</v>
      </c>
      <c r="B3" s="18">
        <v>21043</v>
      </c>
      <c r="C3" s="70" t="s">
        <v>86</v>
      </c>
      <c r="D3" s="71" t="s">
        <v>235</v>
      </c>
      <c r="E3" s="72" t="s">
        <v>55</v>
      </c>
      <c r="F3" s="73" t="s">
        <v>84</v>
      </c>
      <c r="G3" s="70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83" customFormat="1" ht="20.100000000000001" customHeight="1" x14ac:dyDescent="0.2">
      <c r="A4" s="17">
        <v>3</v>
      </c>
      <c r="B4" s="18">
        <v>21051</v>
      </c>
      <c r="C4" s="70" t="s">
        <v>86</v>
      </c>
      <c r="D4" s="71" t="s">
        <v>236</v>
      </c>
      <c r="E4" s="72" t="s">
        <v>76</v>
      </c>
      <c r="F4" s="73" t="s">
        <v>84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83" customFormat="1" ht="20.100000000000001" customHeight="1" x14ac:dyDescent="0.2">
      <c r="A5" s="17">
        <v>4</v>
      </c>
      <c r="B5" s="18">
        <v>21054</v>
      </c>
      <c r="C5" s="70" t="s">
        <v>86</v>
      </c>
      <c r="D5" s="71" t="s">
        <v>237</v>
      </c>
      <c r="E5" s="72" t="s">
        <v>238</v>
      </c>
      <c r="F5" s="73" t="s">
        <v>84</v>
      </c>
      <c r="G5" s="70"/>
      <c r="H5" s="19"/>
      <c r="I5" s="19"/>
      <c r="J5" s="19"/>
      <c r="K5" s="19"/>
      <c r="L5" s="19"/>
      <c r="M5" s="19"/>
      <c r="N5" s="19"/>
      <c r="O5" s="19"/>
      <c r="P5" s="19"/>
      <c r="Q5" s="5" t="s">
        <v>8</v>
      </c>
    </row>
    <row r="6" spans="1:23" s="83" customFormat="1" ht="20.100000000000001" customHeight="1" x14ac:dyDescent="0.2">
      <c r="A6" s="17">
        <v>5</v>
      </c>
      <c r="B6" s="18">
        <v>21069</v>
      </c>
      <c r="C6" s="70" t="s">
        <v>88</v>
      </c>
      <c r="D6" s="71" t="s">
        <v>239</v>
      </c>
      <c r="E6" s="72" t="s">
        <v>240</v>
      </c>
      <c r="F6" s="73" t="s">
        <v>83</v>
      </c>
      <c r="G6" s="70"/>
      <c r="H6" s="19"/>
      <c r="I6" s="19"/>
      <c r="J6" s="19"/>
      <c r="K6" s="19"/>
      <c r="L6" s="19"/>
      <c r="M6" s="19"/>
      <c r="N6" s="19"/>
      <c r="O6" s="19"/>
      <c r="P6" s="19"/>
      <c r="Q6" s="5" t="s">
        <v>9</v>
      </c>
    </row>
    <row r="7" spans="1:23" s="83" customFormat="1" ht="20.100000000000001" customHeight="1" x14ac:dyDescent="0.2">
      <c r="A7" s="17">
        <v>6</v>
      </c>
      <c r="B7" s="18">
        <v>21085</v>
      </c>
      <c r="C7" s="70" t="s">
        <v>86</v>
      </c>
      <c r="D7" s="71" t="s">
        <v>23</v>
      </c>
      <c r="E7" s="72" t="s">
        <v>42</v>
      </c>
      <c r="F7" s="73" t="s">
        <v>84</v>
      </c>
      <c r="G7" s="70"/>
      <c r="H7" s="19"/>
      <c r="I7" s="19"/>
      <c r="J7" s="19"/>
      <c r="K7" s="19"/>
      <c r="L7" s="19"/>
      <c r="M7" s="19"/>
      <c r="N7" s="19"/>
      <c r="O7" s="19"/>
      <c r="P7" s="19"/>
      <c r="Q7" s="5" t="s">
        <v>10</v>
      </c>
    </row>
    <row r="8" spans="1:23" s="83" customFormat="1" ht="20.100000000000001" customHeight="1" x14ac:dyDescent="0.2">
      <c r="A8" s="17">
        <v>7</v>
      </c>
      <c r="B8" s="18">
        <v>21088</v>
      </c>
      <c r="C8" s="70" t="s">
        <v>86</v>
      </c>
      <c r="D8" s="71" t="s">
        <v>241</v>
      </c>
      <c r="E8" s="72" t="s">
        <v>242</v>
      </c>
      <c r="F8" s="73" t="s">
        <v>84</v>
      </c>
      <c r="G8" s="70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83" customFormat="1" ht="20.100000000000001" customHeight="1" x14ac:dyDescent="0.2">
      <c r="A9" s="17">
        <v>8</v>
      </c>
      <c r="B9" s="18">
        <v>21089</v>
      </c>
      <c r="C9" s="70" t="s">
        <v>86</v>
      </c>
      <c r="D9" s="71" t="s">
        <v>22</v>
      </c>
      <c r="E9" s="72" t="s">
        <v>243</v>
      </c>
      <c r="F9" s="73" t="s">
        <v>84</v>
      </c>
      <c r="G9" s="70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83" customFormat="1" ht="20.100000000000001" customHeight="1" x14ac:dyDescent="0.2">
      <c r="A10" s="17">
        <v>9</v>
      </c>
      <c r="B10" s="18">
        <v>21094</v>
      </c>
      <c r="C10" s="70" t="s">
        <v>86</v>
      </c>
      <c r="D10" s="71" t="s">
        <v>69</v>
      </c>
      <c r="E10" s="72" t="s">
        <v>244</v>
      </c>
      <c r="F10" s="73" t="s">
        <v>84</v>
      </c>
      <c r="G10" s="70"/>
      <c r="H10" s="19"/>
      <c r="I10" s="19"/>
      <c r="J10" s="19"/>
      <c r="K10" s="19"/>
      <c r="L10" s="19"/>
      <c r="M10" s="19"/>
      <c r="N10" s="19"/>
      <c r="O10" s="19"/>
      <c r="P10" s="19"/>
      <c r="Q10" s="7" t="s">
        <v>518</v>
      </c>
      <c r="W10" s="84"/>
    </row>
    <row r="11" spans="1:23" s="83" customFormat="1" ht="20.100000000000001" customHeight="1" x14ac:dyDescent="0.2">
      <c r="A11" s="17">
        <v>10</v>
      </c>
      <c r="B11" s="18">
        <v>21096</v>
      </c>
      <c r="C11" s="70" t="s">
        <v>86</v>
      </c>
      <c r="D11" s="71" t="s">
        <v>172</v>
      </c>
      <c r="E11" s="72" t="s">
        <v>1</v>
      </c>
      <c r="F11" s="73" t="s">
        <v>84</v>
      </c>
      <c r="G11" s="70"/>
      <c r="H11" s="19"/>
      <c r="I11" s="19"/>
      <c r="J11" s="19"/>
      <c r="K11" s="19"/>
      <c r="L11" s="19"/>
      <c r="M11" s="19"/>
      <c r="N11" s="19"/>
      <c r="O11" s="19"/>
      <c r="P11" s="19"/>
      <c r="Q11" s="7" t="s">
        <v>523</v>
      </c>
    </row>
    <row r="12" spans="1:23" s="83" customFormat="1" ht="20.100000000000001" customHeight="1" x14ac:dyDescent="0.2">
      <c r="A12" s="17">
        <v>11</v>
      </c>
      <c r="B12" s="18">
        <v>21103</v>
      </c>
      <c r="C12" s="70" t="s">
        <v>86</v>
      </c>
      <c r="D12" s="71" t="s">
        <v>245</v>
      </c>
      <c r="E12" s="72" t="s">
        <v>74</v>
      </c>
      <c r="F12" s="73" t="s">
        <v>84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83" customFormat="1" ht="20.100000000000001" customHeight="1" x14ac:dyDescent="0.2">
      <c r="A13" s="17">
        <v>12</v>
      </c>
      <c r="B13" s="18">
        <v>21116</v>
      </c>
      <c r="C13" s="70" t="s">
        <v>88</v>
      </c>
      <c r="D13" s="71" t="s">
        <v>246</v>
      </c>
      <c r="E13" s="72" t="s">
        <v>247</v>
      </c>
      <c r="F13" s="73" t="s">
        <v>83</v>
      </c>
      <c r="G13" s="70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83" customFormat="1" ht="20.100000000000001" customHeight="1" x14ac:dyDescent="0.2">
      <c r="A14" s="17">
        <v>13</v>
      </c>
      <c r="B14" s="18">
        <v>21131</v>
      </c>
      <c r="C14" s="70" t="s">
        <v>86</v>
      </c>
      <c r="D14" s="71" t="s">
        <v>177</v>
      </c>
      <c r="E14" s="72" t="s">
        <v>248</v>
      </c>
      <c r="F14" s="73" t="s">
        <v>84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83" customFormat="1" ht="20.100000000000001" customHeight="1" x14ac:dyDescent="0.2">
      <c r="A15" s="17">
        <v>14</v>
      </c>
      <c r="B15" s="18">
        <v>21133</v>
      </c>
      <c r="C15" s="70" t="s">
        <v>86</v>
      </c>
      <c r="D15" s="71" t="s">
        <v>249</v>
      </c>
      <c r="E15" s="72" t="s">
        <v>15</v>
      </c>
      <c r="F15" s="73" t="s">
        <v>84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78" t="s">
        <v>11</v>
      </c>
    </row>
    <row r="16" spans="1:23" s="83" customFormat="1" ht="20.100000000000001" customHeight="1" x14ac:dyDescent="0.2">
      <c r="A16" s="17">
        <v>15</v>
      </c>
      <c r="B16" s="18">
        <v>21134</v>
      </c>
      <c r="C16" s="70" t="s">
        <v>86</v>
      </c>
      <c r="D16" s="71" t="s">
        <v>250</v>
      </c>
      <c r="E16" s="72" t="s">
        <v>251</v>
      </c>
      <c r="F16" s="73" t="s">
        <v>84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75" t="s">
        <v>492</v>
      </c>
    </row>
    <row r="17" spans="1:17" s="83" customFormat="1" ht="20.100000000000001" customHeight="1" x14ac:dyDescent="0.2">
      <c r="A17" s="17">
        <v>16</v>
      </c>
      <c r="B17" s="18">
        <v>21137</v>
      </c>
      <c r="C17" s="70" t="s">
        <v>86</v>
      </c>
      <c r="D17" s="71" t="s">
        <v>252</v>
      </c>
      <c r="E17" s="72" t="s">
        <v>253</v>
      </c>
      <c r="F17" s="73" t="s">
        <v>84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75" t="s">
        <v>527</v>
      </c>
    </row>
    <row r="18" spans="1:17" s="83" customFormat="1" ht="20.100000000000001" customHeight="1" x14ac:dyDescent="0.2">
      <c r="A18" s="17">
        <v>17</v>
      </c>
      <c r="B18" s="18">
        <v>21147</v>
      </c>
      <c r="C18" s="70" t="s">
        <v>88</v>
      </c>
      <c r="D18" s="71" t="s">
        <v>78</v>
      </c>
      <c r="E18" s="72" t="s">
        <v>254</v>
      </c>
      <c r="F18" s="73" t="s">
        <v>83</v>
      </c>
      <c r="G18" s="70"/>
      <c r="H18" s="19"/>
      <c r="I18" s="19"/>
      <c r="J18" s="19"/>
      <c r="K18" s="19"/>
      <c r="L18" s="19"/>
      <c r="M18" s="19"/>
      <c r="N18" s="19"/>
      <c r="O18" s="19"/>
      <c r="P18" s="19"/>
      <c r="Q18" s="76"/>
    </row>
    <row r="19" spans="1:17" s="83" customFormat="1" ht="20.100000000000001" customHeight="1" x14ac:dyDescent="0.2">
      <c r="A19" s="17">
        <v>18</v>
      </c>
      <c r="B19" s="18">
        <v>21159</v>
      </c>
      <c r="C19" s="70" t="s">
        <v>88</v>
      </c>
      <c r="D19" s="71" t="s">
        <v>25</v>
      </c>
      <c r="E19" s="72" t="s">
        <v>255</v>
      </c>
      <c r="F19" s="73" t="s">
        <v>83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76"/>
    </row>
    <row r="20" spans="1:17" s="83" customFormat="1" ht="20.100000000000001" customHeight="1" x14ac:dyDescent="0.2">
      <c r="A20" s="17">
        <v>19</v>
      </c>
      <c r="B20" s="22">
        <v>21167</v>
      </c>
      <c r="C20" s="79" t="s">
        <v>86</v>
      </c>
      <c r="D20" s="80" t="s">
        <v>256</v>
      </c>
      <c r="E20" s="81" t="s">
        <v>58</v>
      </c>
      <c r="F20" s="82" t="s">
        <v>84</v>
      </c>
      <c r="G20" s="79"/>
      <c r="H20" s="26"/>
      <c r="I20" s="26"/>
      <c r="J20" s="26"/>
      <c r="K20" s="19"/>
      <c r="L20" s="19"/>
      <c r="M20" s="19"/>
      <c r="N20" s="19"/>
      <c r="O20" s="19"/>
      <c r="P20" s="19"/>
      <c r="Q20" s="76"/>
    </row>
    <row r="21" spans="1:17" s="83" customFormat="1" ht="20.100000000000001" customHeight="1" thickBot="1" x14ac:dyDescent="0.25">
      <c r="A21" s="17">
        <v>20</v>
      </c>
      <c r="B21" s="18">
        <v>21175</v>
      </c>
      <c r="C21" s="70" t="s">
        <v>86</v>
      </c>
      <c r="D21" s="71" t="s">
        <v>257</v>
      </c>
      <c r="E21" s="72" t="s">
        <v>258</v>
      </c>
      <c r="F21" s="73" t="s">
        <v>84</v>
      </c>
      <c r="G21" s="70"/>
      <c r="H21" s="19"/>
      <c r="I21" s="19"/>
      <c r="J21" s="19"/>
      <c r="K21" s="19"/>
      <c r="L21" s="19"/>
      <c r="M21" s="19"/>
      <c r="N21" s="19"/>
      <c r="O21" s="19"/>
      <c r="P21" s="19"/>
      <c r="Q21" s="77"/>
    </row>
    <row r="22" spans="1:17" s="83" customFormat="1" ht="20.100000000000001" customHeight="1" x14ac:dyDescent="0.2">
      <c r="A22" s="17">
        <v>21</v>
      </c>
      <c r="B22" s="22">
        <v>21180</v>
      </c>
      <c r="C22" s="30" t="s">
        <v>86</v>
      </c>
      <c r="D22" s="31" t="s">
        <v>259</v>
      </c>
      <c r="E22" s="32" t="s">
        <v>260</v>
      </c>
      <c r="F22" s="55" t="s">
        <v>84</v>
      </c>
      <c r="G22" s="30"/>
      <c r="H22" s="26"/>
      <c r="I22" s="26"/>
      <c r="J22" s="26"/>
      <c r="K22" s="19"/>
      <c r="L22" s="19"/>
      <c r="M22" s="19"/>
      <c r="N22" s="19"/>
      <c r="O22" s="19"/>
      <c r="P22" s="19"/>
      <c r="Q22" s="52" t="s">
        <v>12</v>
      </c>
    </row>
    <row r="23" spans="1:17" s="83" customFormat="1" ht="20.100000000000001" customHeight="1" x14ac:dyDescent="0.2">
      <c r="A23" s="17">
        <v>22</v>
      </c>
      <c r="B23" s="18">
        <v>21181</v>
      </c>
      <c r="C23" s="33" t="s">
        <v>86</v>
      </c>
      <c r="D23" s="34" t="s">
        <v>44</v>
      </c>
      <c r="E23" s="35" t="s">
        <v>261</v>
      </c>
      <c r="F23" s="56" t="s">
        <v>84</v>
      </c>
      <c r="G23" s="33"/>
      <c r="H23" s="19"/>
      <c r="I23" s="19"/>
      <c r="J23" s="19"/>
      <c r="K23" s="19"/>
      <c r="L23" s="19"/>
      <c r="M23" s="19"/>
      <c r="N23" s="19"/>
      <c r="O23" s="19"/>
      <c r="P23" s="19"/>
      <c r="Q23" s="36" t="str">
        <f>CONCATENATE("ชาย ",COUNTIF($F$1:$F$68,"ช")," คน")</f>
        <v>ชาย 7 คน</v>
      </c>
    </row>
    <row r="24" spans="1:17" s="83" customFormat="1" ht="20.100000000000001" customHeight="1" x14ac:dyDescent="0.2">
      <c r="A24" s="17">
        <v>23</v>
      </c>
      <c r="B24" s="18">
        <v>21187</v>
      </c>
      <c r="C24" s="33" t="s">
        <v>88</v>
      </c>
      <c r="D24" s="34" t="s">
        <v>262</v>
      </c>
      <c r="E24" s="35" t="s">
        <v>263</v>
      </c>
      <c r="F24" s="56" t="s">
        <v>83</v>
      </c>
      <c r="G24" s="33"/>
      <c r="H24" s="19"/>
      <c r="I24" s="19"/>
      <c r="J24" s="19"/>
      <c r="K24" s="19"/>
      <c r="L24" s="19"/>
      <c r="M24" s="19"/>
      <c r="N24" s="19"/>
      <c r="O24" s="19"/>
      <c r="P24" s="19"/>
      <c r="Q24" s="36" t="str">
        <f>CONCATENATE("หญิง ",COUNTIF($F$1:$F$68,"ญ")," คน")</f>
        <v>หญิง 28 คน</v>
      </c>
    </row>
    <row r="25" spans="1:17" s="83" customFormat="1" ht="20.100000000000001" customHeight="1" x14ac:dyDescent="0.2">
      <c r="A25" s="17">
        <v>24</v>
      </c>
      <c r="B25" s="18">
        <v>21217</v>
      </c>
      <c r="C25" s="33" t="s">
        <v>86</v>
      </c>
      <c r="D25" s="34" t="s">
        <v>17</v>
      </c>
      <c r="E25" s="35" t="s">
        <v>264</v>
      </c>
      <c r="F25" s="56" t="s">
        <v>84</v>
      </c>
      <c r="G25" s="33"/>
      <c r="H25" s="19"/>
      <c r="I25" s="19"/>
      <c r="J25" s="19"/>
      <c r="K25" s="19"/>
      <c r="L25" s="19"/>
      <c r="M25" s="19"/>
      <c r="N25" s="19"/>
      <c r="O25" s="19"/>
      <c r="P25" s="19"/>
      <c r="Q25" s="36" t="str">
        <f>CONCATENATE("รวม ",COUNTA($F$2:$F$68)," คน")</f>
        <v>รวม 35 คน</v>
      </c>
    </row>
    <row r="26" spans="1:17" s="83" customFormat="1" ht="20.100000000000001" customHeight="1" x14ac:dyDescent="0.2">
      <c r="A26" s="17">
        <v>25</v>
      </c>
      <c r="B26" s="18">
        <v>21220</v>
      </c>
      <c r="C26" s="33" t="s">
        <v>86</v>
      </c>
      <c r="D26" s="34" t="s">
        <v>63</v>
      </c>
      <c r="E26" s="35" t="s">
        <v>40</v>
      </c>
      <c r="F26" s="56" t="s">
        <v>84</v>
      </c>
      <c r="G26" s="33"/>
      <c r="H26" s="19"/>
      <c r="I26" s="19"/>
      <c r="J26" s="19"/>
      <c r="K26" s="19"/>
      <c r="L26" s="19"/>
      <c r="M26" s="19"/>
      <c r="N26" s="19"/>
      <c r="O26" s="19"/>
      <c r="P26" s="19"/>
      <c r="Q26" s="36" t="s">
        <v>531</v>
      </c>
    </row>
    <row r="27" spans="1:17" s="83" customFormat="1" ht="20.100000000000001" customHeight="1" x14ac:dyDescent="0.2">
      <c r="A27" s="17">
        <v>26</v>
      </c>
      <c r="B27" s="18">
        <v>21222</v>
      </c>
      <c r="C27" s="33" t="s">
        <v>86</v>
      </c>
      <c r="D27" s="34" t="s">
        <v>177</v>
      </c>
      <c r="E27" s="35" t="s">
        <v>265</v>
      </c>
      <c r="F27" s="56" t="s">
        <v>84</v>
      </c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36"/>
    </row>
    <row r="28" spans="1:17" s="83" customFormat="1" ht="20.100000000000001" customHeight="1" x14ac:dyDescent="0.2">
      <c r="A28" s="17">
        <v>27</v>
      </c>
      <c r="B28" s="18">
        <v>21306</v>
      </c>
      <c r="C28" s="33" t="s">
        <v>86</v>
      </c>
      <c r="D28" s="34" t="s">
        <v>266</v>
      </c>
      <c r="E28" s="35" t="s">
        <v>46</v>
      </c>
      <c r="F28" s="56" t="s">
        <v>84</v>
      </c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36"/>
    </row>
    <row r="29" spans="1:17" s="83" customFormat="1" ht="20.100000000000001" customHeight="1" x14ac:dyDescent="0.2">
      <c r="A29" s="17">
        <v>28</v>
      </c>
      <c r="B29" s="18">
        <v>21317</v>
      </c>
      <c r="C29" s="33" t="s">
        <v>86</v>
      </c>
      <c r="D29" s="34" t="s">
        <v>267</v>
      </c>
      <c r="E29" s="35" t="s">
        <v>268</v>
      </c>
      <c r="F29" s="56" t="s">
        <v>84</v>
      </c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36"/>
    </row>
    <row r="30" spans="1:17" s="83" customFormat="1" ht="20.100000000000001" customHeight="1" x14ac:dyDescent="0.2">
      <c r="A30" s="17">
        <v>29</v>
      </c>
      <c r="B30" s="18">
        <v>21361</v>
      </c>
      <c r="C30" s="33" t="s">
        <v>86</v>
      </c>
      <c r="D30" s="34" t="s">
        <v>16</v>
      </c>
      <c r="E30" s="35" t="s">
        <v>269</v>
      </c>
      <c r="F30" s="56" t="s">
        <v>84</v>
      </c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36"/>
    </row>
    <row r="31" spans="1:17" s="83" customFormat="1" ht="20.100000000000001" customHeight="1" x14ac:dyDescent="0.2">
      <c r="A31" s="17">
        <v>30</v>
      </c>
      <c r="B31" s="18">
        <v>22701</v>
      </c>
      <c r="C31" s="33" t="s">
        <v>86</v>
      </c>
      <c r="D31" s="34" t="s">
        <v>270</v>
      </c>
      <c r="E31" s="35" t="s">
        <v>271</v>
      </c>
      <c r="F31" s="56" t="s">
        <v>84</v>
      </c>
      <c r="G31" s="33"/>
      <c r="H31" s="19"/>
      <c r="I31" s="19"/>
      <c r="J31" s="19"/>
      <c r="K31" s="19"/>
      <c r="L31" s="19"/>
      <c r="M31" s="19"/>
      <c r="N31" s="19"/>
      <c r="O31" s="19"/>
      <c r="P31" s="19"/>
      <c r="Q31" s="36"/>
    </row>
    <row r="32" spans="1:17" s="83" customFormat="1" ht="20.100000000000001" customHeight="1" x14ac:dyDescent="0.2">
      <c r="A32" s="17">
        <v>31</v>
      </c>
      <c r="B32" s="18">
        <v>22702</v>
      </c>
      <c r="C32" s="33" t="s">
        <v>86</v>
      </c>
      <c r="D32" s="34" t="s">
        <v>272</v>
      </c>
      <c r="E32" s="35" t="s">
        <v>273</v>
      </c>
      <c r="F32" s="56" t="s">
        <v>84</v>
      </c>
      <c r="G32" s="33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s="83" customFormat="1" ht="20.100000000000001" customHeight="1" x14ac:dyDescent="0.2">
      <c r="A33" s="17">
        <v>32</v>
      </c>
      <c r="B33" s="18">
        <v>22703</v>
      </c>
      <c r="C33" s="33" t="s">
        <v>86</v>
      </c>
      <c r="D33" s="34" t="s">
        <v>274</v>
      </c>
      <c r="E33" s="35" t="s">
        <v>275</v>
      </c>
      <c r="F33" s="56" t="s">
        <v>84</v>
      </c>
      <c r="G33" s="33"/>
      <c r="H33" s="19"/>
      <c r="I33" s="19"/>
      <c r="J33" s="19"/>
      <c r="K33" s="19"/>
      <c r="L33" s="19"/>
      <c r="M33" s="19"/>
      <c r="N33" s="19"/>
      <c r="O33" s="19"/>
      <c r="P33" s="19"/>
      <c r="Q33" s="36"/>
    </row>
    <row r="34" spans="1:17" s="83" customFormat="1" ht="20.100000000000001" customHeight="1" x14ac:dyDescent="0.2">
      <c r="A34" s="17">
        <v>33</v>
      </c>
      <c r="B34" s="18">
        <v>22704</v>
      </c>
      <c r="C34" s="33" t="s">
        <v>86</v>
      </c>
      <c r="D34" s="34" t="s">
        <v>276</v>
      </c>
      <c r="E34" s="35" t="s">
        <v>277</v>
      </c>
      <c r="F34" s="56" t="s">
        <v>84</v>
      </c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36"/>
    </row>
    <row r="35" spans="1:17" s="83" customFormat="1" ht="20.100000000000001" customHeight="1" x14ac:dyDescent="0.2">
      <c r="A35" s="17">
        <v>34</v>
      </c>
      <c r="B35" s="18">
        <v>22738</v>
      </c>
      <c r="C35" s="33" t="s">
        <v>88</v>
      </c>
      <c r="D35" s="34" t="s">
        <v>278</v>
      </c>
      <c r="E35" s="35" t="s">
        <v>251</v>
      </c>
      <c r="F35" s="56" t="s">
        <v>83</v>
      </c>
      <c r="G35" s="33"/>
      <c r="H35" s="19"/>
      <c r="I35" s="19"/>
      <c r="J35" s="19"/>
      <c r="K35" s="19"/>
      <c r="L35" s="19"/>
      <c r="M35" s="19"/>
      <c r="N35" s="19"/>
      <c r="O35" s="19"/>
      <c r="P35" s="19"/>
      <c r="Q35" s="36"/>
    </row>
    <row r="36" spans="1:17" s="83" customFormat="1" ht="20.100000000000001" customHeight="1" x14ac:dyDescent="0.2">
      <c r="A36" s="17">
        <v>35</v>
      </c>
      <c r="B36" s="18">
        <v>23156</v>
      </c>
      <c r="C36" s="33" t="s">
        <v>86</v>
      </c>
      <c r="D36" s="34" t="s">
        <v>504</v>
      </c>
      <c r="E36" s="35" t="s">
        <v>505</v>
      </c>
      <c r="F36" s="56" t="s">
        <v>84</v>
      </c>
      <c r="G36" s="33"/>
      <c r="H36" s="19"/>
      <c r="I36" s="19"/>
      <c r="J36" s="19"/>
      <c r="K36" s="19"/>
      <c r="L36" s="19"/>
      <c r="M36" s="19"/>
      <c r="N36" s="19"/>
      <c r="O36" s="19"/>
      <c r="P36" s="19"/>
      <c r="Q36" s="36"/>
    </row>
    <row r="37" spans="1:17" s="83" customFormat="1" ht="20.100000000000001" customHeight="1" x14ac:dyDescent="0.2">
      <c r="A37" s="17">
        <v>36</v>
      </c>
      <c r="B37" s="18"/>
      <c r="C37" s="33"/>
      <c r="D37" s="34"/>
      <c r="E37" s="35"/>
      <c r="F37" s="56"/>
      <c r="G37" s="33"/>
      <c r="H37" s="19"/>
      <c r="I37" s="19"/>
      <c r="J37" s="19"/>
      <c r="K37" s="19"/>
      <c r="L37" s="19"/>
      <c r="M37" s="19"/>
      <c r="N37" s="19"/>
      <c r="O37" s="19"/>
      <c r="P37" s="19"/>
      <c r="Q37" s="36"/>
    </row>
    <row r="38" spans="1:17" s="83" customFormat="1" ht="20.100000000000001" customHeight="1" x14ac:dyDescent="0.2">
      <c r="A38" s="17">
        <v>37</v>
      </c>
      <c r="B38" s="18"/>
      <c r="C38" s="33"/>
      <c r="D38" s="34"/>
      <c r="E38" s="35"/>
      <c r="F38" s="56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s="83" customFormat="1" ht="20.100000000000001" customHeight="1" x14ac:dyDescent="0.2">
      <c r="A39" s="17">
        <v>38</v>
      </c>
      <c r="B39" s="18"/>
      <c r="C39" s="33"/>
      <c r="D39" s="34"/>
      <c r="E39" s="35"/>
      <c r="F39" s="56"/>
      <c r="G39" s="33"/>
      <c r="H39" s="19"/>
      <c r="I39" s="19"/>
      <c r="J39" s="19"/>
      <c r="K39" s="19"/>
      <c r="L39" s="19"/>
      <c r="M39" s="19"/>
      <c r="N39" s="19"/>
      <c r="O39" s="19"/>
      <c r="P39" s="19"/>
      <c r="Q39" s="37"/>
    </row>
    <row r="40" spans="1:17" s="83" customFormat="1" ht="20.100000000000001" customHeight="1" x14ac:dyDescent="0.2">
      <c r="A40" s="17">
        <v>39</v>
      </c>
      <c r="B40" s="38"/>
      <c r="C40" s="39"/>
      <c r="D40" s="40"/>
      <c r="E40" s="41"/>
      <c r="F40" s="57"/>
      <c r="G40" s="39"/>
      <c r="H40" s="42"/>
      <c r="I40" s="42"/>
      <c r="J40" s="42"/>
      <c r="K40" s="42"/>
      <c r="L40" s="42"/>
      <c r="M40" s="42"/>
      <c r="N40" s="42"/>
      <c r="O40" s="42"/>
      <c r="P40" s="42"/>
      <c r="Q40" s="37"/>
    </row>
    <row r="41" spans="1:17" s="83" customFormat="1" ht="20.100000000000001" customHeight="1" x14ac:dyDescent="0.2">
      <c r="A41" s="17">
        <v>40</v>
      </c>
      <c r="B41" s="38"/>
      <c r="C41" s="39"/>
      <c r="D41" s="40"/>
      <c r="E41" s="41"/>
      <c r="F41" s="57"/>
      <c r="G41" s="39"/>
      <c r="H41" s="42"/>
      <c r="I41" s="42"/>
      <c r="J41" s="42"/>
      <c r="K41" s="42"/>
      <c r="L41" s="42"/>
      <c r="M41" s="42"/>
      <c r="N41" s="42"/>
      <c r="O41" s="42"/>
      <c r="P41" s="42"/>
      <c r="Q41" s="37"/>
    </row>
    <row r="42" spans="1:17" s="83" customFormat="1" ht="20.100000000000001" customHeight="1" x14ac:dyDescent="0.2">
      <c r="A42" s="17">
        <v>41</v>
      </c>
      <c r="B42" s="38"/>
      <c r="C42" s="39"/>
      <c r="D42" s="40"/>
      <c r="E42" s="41"/>
      <c r="F42" s="57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37"/>
    </row>
    <row r="43" spans="1:17" s="83" customFormat="1" ht="20.100000000000001" customHeight="1" x14ac:dyDescent="0.2">
      <c r="A43" s="17">
        <v>42</v>
      </c>
      <c r="B43" s="38"/>
      <c r="C43" s="39"/>
      <c r="D43" s="40"/>
      <c r="E43" s="41"/>
      <c r="F43" s="57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37"/>
    </row>
    <row r="44" spans="1:17" s="83" customFormat="1" ht="20.100000000000001" customHeight="1" x14ac:dyDescent="0.2">
      <c r="A44" s="17">
        <v>43</v>
      </c>
      <c r="B44" s="38"/>
      <c r="C44" s="39"/>
      <c r="D44" s="40"/>
      <c r="E44" s="41"/>
      <c r="F44" s="57"/>
      <c r="G44" s="39"/>
      <c r="H44" s="42"/>
      <c r="I44" s="42"/>
      <c r="J44" s="42"/>
      <c r="K44" s="42"/>
      <c r="L44" s="42"/>
      <c r="M44" s="42"/>
      <c r="N44" s="42"/>
      <c r="O44" s="42"/>
      <c r="P44" s="42"/>
      <c r="Q44" s="37"/>
    </row>
    <row r="45" spans="1:17" s="83" customFormat="1" ht="20.100000000000001" customHeight="1" x14ac:dyDescent="0.2">
      <c r="A45" s="43">
        <v>44</v>
      </c>
      <c r="B45" s="38"/>
      <c r="C45" s="39"/>
      <c r="D45" s="40"/>
      <c r="E45" s="41"/>
      <c r="F45" s="57"/>
      <c r="G45" s="39"/>
      <c r="H45" s="42"/>
      <c r="I45" s="42"/>
      <c r="J45" s="42"/>
      <c r="K45" s="42"/>
      <c r="L45" s="42"/>
      <c r="M45" s="42"/>
      <c r="N45" s="42"/>
      <c r="O45" s="42"/>
      <c r="P45" s="42"/>
      <c r="Q45" s="37"/>
    </row>
    <row r="46" spans="1:17" s="83" customFormat="1" ht="20.100000000000001" customHeight="1" thickBot="1" x14ac:dyDescent="0.25">
      <c r="A46" s="44">
        <v>45</v>
      </c>
      <c r="B46" s="45"/>
      <c r="C46" s="46"/>
      <c r="D46" s="47"/>
      <c r="E46" s="48"/>
      <c r="F46" s="58"/>
      <c r="G46" s="46"/>
      <c r="H46" s="49"/>
      <c r="I46" s="49"/>
      <c r="J46" s="49"/>
      <c r="K46" s="49"/>
      <c r="L46" s="49"/>
      <c r="M46" s="49"/>
      <c r="N46" s="49"/>
      <c r="O46" s="49"/>
      <c r="P46" s="49"/>
      <c r="Q46" s="50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W46"/>
  <sheetViews>
    <sheetView topLeftCell="A13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9" customWidth="1"/>
    <col min="7" max="16" width="3.75" style="12" customWidth="1"/>
    <col min="17" max="17" width="18.75" style="9" customWidth="1"/>
    <col min="18" max="16384" width="9" style="1"/>
  </cols>
  <sheetData>
    <row r="1" spans="1:23" ht="40.5" customHeight="1" x14ac:dyDescent="0.35">
      <c r="A1" s="61" t="s">
        <v>6</v>
      </c>
      <c r="B1" s="61" t="s">
        <v>7</v>
      </c>
      <c r="C1" s="93" t="s">
        <v>0</v>
      </c>
      <c r="D1" s="94"/>
      <c r="E1" s="95"/>
      <c r="F1" s="64" t="s">
        <v>82</v>
      </c>
      <c r="G1" s="63"/>
      <c r="H1" s="62"/>
      <c r="I1" s="62"/>
      <c r="J1" s="62"/>
      <c r="K1" s="62"/>
      <c r="L1" s="62"/>
      <c r="M1" s="62"/>
      <c r="N1" s="62"/>
      <c r="O1" s="62"/>
      <c r="P1" s="62"/>
      <c r="Q1" s="89"/>
    </row>
    <row r="2" spans="1:23" s="83" customFormat="1" ht="20.100000000000001" customHeight="1" x14ac:dyDescent="0.2">
      <c r="A2" s="13">
        <v>1</v>
      </c>
      <c r="B2" s="18">
        <v>20991</v>
      </c>
      <c r="C2" s="70" t="s">
        <v>88</v>
      </c>
      <c r="D2" s="71" t="s">
        <v>279</v>
      </c>
      <c r="E2" s="72" t="s">
        <v>280</v>
      </c>
      <c r="F2" s="73" t="s">
        <v>83</v>
      </c>
      <c r="G2" s="66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83" customFormat="1" ht="20.100000000000001" customHeight="1" x14ac:dyDescent="0.2">
      <c r="A3" s="17">
        <v>2</v>
      </c>
      <c r="B3" s="18">
        <v>20997</v>
      </c>
      <c r="C3" s="70" t="s">
        <v>88</v>
      </c>
      <c r="D3" s="71" t="s">
        <v>39</v>
      </c>
      <c r="E3" s="72" t="s">
        <v>281</v>
      </c>
      <c r="F3" s="73" t="s">
        <v>83</v>
      </c>
      <c r="G3" s="70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83" customFormat="1" ht="20.100000000000001" customHeight="1" x14ac:dyDescent="0.2">
      <c r="A4" s="17">
        <v>3</v>
      </c>
      <c r="B4" s="18">
        <v>20998</v>
      </c>
      <c r="C4" s="70" t="s">
        <v>88</v>
      </c>
      <c r="D4" s="71" t="s">
        <v>282</v>
      </c>
      <c r="E4" s="72" t="s">
        <v>283</v>
      </c>
      <c r="F4" s="73" t="s">
        <v>83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83" customFormat="1" ht="20.100000000000001" customHeight="1" x14ac:dyDescent="0.2">
      <c r="A5" s="17">
        <v>4</v>
      </c>
      <c r="B5" s="18">
        <v>21029</v>
      </c>
      <c r="C5" s="70" t="s">
        <v>88</v>
      </c>
      <c r="D5" s="71" t="s">
        <v>284</v>
      </c>
      <c r="E5" s="72" t="s">
        <v>285</v>
      </c>
      <c r="F5" s="73" t="s">
        <v>83</v>
      </c>
      <c r="G5" s="70"/>
      <c r="H5" s="19"/>
      <c r="I5" s="19"/>
      <c r="J5" s="19"/>
      <c r="K5" s="19"/>
      <c r="L5" s="19"/>
      <c r="M5" s="19"/>
      <c r="N5" s="19"/>
      <c r="O5" s="19"/>
      <c r="P5" s="19"/>
      <c r="Q5" s="5" t="s">
        <v>8</v>
      </c>
    </row>
    <row r="6" spans="1:23" s="83" customFormat="1" ht="20.100000000000001" customHeight="1" x14ac:dyDescent="0.2">
      <c r="A6" s="17">
        <v>5</v>
      </c>
      <c r="B6" s="18">
        <v>21031</v>
      </c>
      <c r="C6" s="70" t="s">
        <v>88</v>
      </c>
      <c r="D6" s="71" t="s">
        <v>286</v>
      </c>
      <c r="E6" s="72" t="s">
        <v>287</v>
      </c>
      <c r="F6" s="73" t="s">
        <v>83</v>
      </c>
      <c r="G6" s="70"/>
      <c r="H6" s="19"/>
      <c r="I6" s="19"/>
      <c r="J6" s="19"/>
      <c r="K6" s="19"/>
      <c r="L6" s="19"/>
      <c r="M6" s="19"/>
      <c r="N6" s="19"/>
      <c r="O6" s="19"/>
      <c r="P6" s="19"/>
      <c r="Q6" s="5" t="s">
        <v>9</v>
      </c>
    </row>
    <row r="7" spans="1:23" s="83" customFormat="1" ht="20.100000000000001" customHeight="1" x14ac:dyDescent="0.2">
      <c r="A7" s="17">
        <v>6</v>
      </c>
      <c r="B7" s="18">
        <v>21068</v>
      </c>
      <c r="C7" s="70" t="s">
        <v>88</v>
      </c>
      <c r="D7" s="71" t="s">
        <v>288</v>
      </c>
      <c r="E7" s="72" t="s">
        <v>251</v>
      </c>
      <c r="F7" s="73" t="s">
        <v>83</v>
      </c>
      <c r="G7" s="70"/>
      <c r="H7" s="19"/>
      <c r="I7" s="19"/>
      <c r="J7" s="19"/>
      <c r="K7" s="19"/>
      <c r="L7" s="19"/>
      <c r="M7" s="19"/>
      <c r="N7" s="19"/>
      <c r="O7" s="19"/>
      <c r="P7" s="19"/>
      <c r="Q7" s="5" t="s">
        <v>10</v>
      </c>
    </row>
    <row r="8" spans="1:23" s="83" customFormat="1" ht="20.100000000000001" customHeight="1" x14ac:dyDescent="0.2">
      <c r="A8" s="17">
        <v>7</v>
      </c>
      <c r="B8" s="18">
        <v>21070</v>
      </c>
      <c r="C8" s="70" t="s">
        <v>88</v>
      </c>
      <c r="D8" s="71" t="s">
        <v>13</v>
      </c>
      <c r="E8" s="72" t="s">
        <v>38</v>
      </c>
      <c r="F8" s="73" t="s">
        <v>83</v>
      </c>
      <c r="G8" s="70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83" customFormat="1" ht="20.100000000000001" customHeight="1" x14ac:dyDescent="0.2">
      <c r="A9" s="17">
        <v>8</v>
      </c>
      <c r="B9" s="18">
        <v>21075</v>
      </c>
      <c r="C9" s="70" t="s">
        <v>88</v>
      </c>
      <c r="D9" s="71" t="s">
        <v>289</v>
      </c>
      <c r="E9" s="72" t="s">
        <v>290</v>
      </c>
      <c r="F9" s="73" t="s">
        <v>83</v>
      </c>
      <c r="G9" s="70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83" customFormat="1" ht="20.100000000000001" customHeight="1" x14ac:dyDescent="0.2">
      <c r="A10" s="17">
        <v>9</v>
      </c>
      <c r="B10" s="18">
        <v>21092</v>
      </c>
      <c r="C10" s="70" t="s">
        <v>86</v>
      </c>
      <c r="D10" s="71" t="s">
        <v>291</v>
      </c>
      <c r="E10" s="72" t="s">
        <v>292</v>
      </c>
      <c r="F10" s="73" t="s">
        <v>84</v>
      </c>
      <c r="G10" s="70"/>
      <c r="H10" s="19"/>
      <c r="I10" s="19"/>
      <c r="J10" s="19"/>
      <c r="K10" s="19"/>
      <c r="L10" s="19"/>
      <c r="M10" s="19"/>
      <c r="N10" s="19"/>
      <c r="O10" s="19"/>
      <c r="P10" s="19"/>
      <c r="Q10" s="7" t="s">
        <v>519</v>
      </c>
      <c r="W10" s="84"/>
    </row>
    <row r="11" spans="1:23" s="83" customFormat="1" ht="20.100000000000001" customHeight="1" x14ac:dyDescent="0.2">
      <c r="A11" s="17">
        <v>10</v>
      </c>
      <c r="B11" s="18">
        <v>21097</v>
      </c>
      <c r="C11" s="70" t="s">
        <v>86</v>
      </c>
      <c r="D11" s="71" t="s">
        <v>293</v>
      </c>
      <c r="E11" s="72" t="s">
        <v>58</v>
      </c>
      <c r="F11" s="73" t="s">
        <v>84</v>
      </c>
      <c r="G11" s="70"/>
      <c r="H11" s="19"/>
      <c r="I11" s="19"/>
      <c r="J11" s="19"/>
      <c r="K11" s="19"/>
      <c r="L11" s="19"/>
      <c r="M11" s="19"/>
      <c r="N11" s="19"/>
      <c r="O11" s="19"/>
      <c r="P11" s="19"/>
      <c r="Q11" s="7" t="s">
        <v>523</v>
      </c>
    </row>
    <row r="12" spans="1:23" s="83" customFormat="1" ht="20.100000000000001" customHeight="1" x14ac:dyDescent="0.2">
      <c r="A12" s="17">
        <v>11</v>
      </c>
      <c r="B12" s="18">
        <v>21102</v>
      </c>
      <c r="C12" s="70" t="s">
        <v>86</v>
      </c>
      <c r="D12" s="71" t="s">
        <v>70</v>
      </c>
      <c r="E12" s="72" t="s">
        <v>294</v>
      </c>
      <c r="F12" s="73" t="s">
        <v>84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83" customFormat="1" ht="20.100000000000001" customHeight="1" x14ac:dyDescent="0.2">
      <c r="A13" s="17">
        <v>12</v>
      </c>
      <c r="B13" s="18">
        <v>21163</v>
      </c>
      <c r="C13" s="70" t="s">
        <v>88</v>
      </c>
      <c r="D13" s="71" t="s">
        <v>295</v>
      </c>
      <c r="E13" s="72" t="s">
        <v>296</v>
      </c>
      <c r="F13" s="73" t="s">
        <v>83</v>
      </c>
      <c r="G13" s="70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83" customFormat="1" ht="20.100000000000001" customHeight="1" x14ac:dyDescent="0.2">
      <c r="A14" s="17">
        <v>13</v>
      </c>
      <c r="B14" s="18">
        <v>21173</v>
      </c>
      <c r="C14" s="70" t="s">
        <v>86</v>
      </c>
      <c r="D14" s="71" t="s">
        <v>297</v>
      </c>
      <c r="E14" s="72" t="s">
        <v>298</v>
      </c>
      <c r="F14" s="73" t="s">
        <v>84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83" customFormat="1" ht="20.100000000000001" customHeight="1" x14ac:dyDescent="0.2">
      <c r="A15" s="17">
        <v>14</v>
      </c>
      <c r="B15" s="18">
        <v>21230</v>
      </c>
      <c r="C15" s="70" t="s">
        <v>86</v>
      </c>
      <c r="D15" s="71" t="s">
        <v>299</v>
      </c>
      <c r="E15" s="72" t="s">
        <v>300</v>
      </c>
      <c r="F15" s="73" t="s">
        <v>84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78" t="s">
        <v>11</v>
      </c>
    </row>
    <row r="16" spans="1:23" s="83" customFormat="1" ht="20.100000000000001" customHeight="1" x14ac:dyDescent="0.2">
      <c r="A16" s="17">
        <v>15</v>
      </c>
      <c r="B16" s="18">
        <v>21244</v>
      </c>
      <c r="C16" s="70" t="s">
        <v>88</v>
      </c>
      <c r="D16" s="71" t="s">
        <v>301</v>
      </c>
      <c r="E16" s="72" t="s">
        <v>302</v>
      </c>
      <c r="F16" s="73" t="s">
        <v>83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75" t="s">
        <v>493</v>
      </c>
    </row>
    <row r="17" spans="1:17" s="83" customFormat="1" ht="20.100000000000001" customHeight="1" x14ac:dyDescent="0.2">
      <c r="A17" s="17">
        <v>16</v>
      </c>
      <c r="B17" s="18">
        <v>21245</v>
      </c>
      <c r="C17" s="70" t="s">
        <v>88</v>
      </c>
      <c r="D17" s="71" t="s">
        <v>303</v>
      </c>
      <c r="E17" s="72" t="s">
        <v>304</v>
      </c>
      <c r="F17" s="73" t="s">
        <v>83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75" t="s">
        <v>494</v>
      </c>
    </row>
    <row r="18" spans="1:17" s="83" customFormat="1" ht="20.100000000000001" customHeight="1" x14ac:dyDescent="0.2">
      <c r="A18" s="17">
        <v>17</v>
      </c>
      <c r="B18" s="18">
        <v>21248</v>
      </c>
      <c r="C18" s="70" t="s">
        <v>88</v>
      </c>
      <c r="D18" s="71" t="s">
        <v>305</v>
      </c>
      <c r="E18" s="72" t="s">
        <v>306</v>
      </c>
      <c r="F18" s="73" t="s">
        <v>83</v>
      </c>
      <c r="G18" s="70"/>
      <c r="H18" s="19"/>
      <c r="I18" s="19"/>
      <c r="J18" s="19"/>
      <c r="K18" s="19"/>
      <c r="L18" s="19"/>
      <c r="M18" s="19"/>
      <c r="N18" s="19"/>
      <c r="O18" s="19"/>
      <c r="P18" s="19"/>
      <c r="Q18" s="76"/>
    </row>
    <row r="19" spans="1:17" s="83" customFormat="1" ht="20.100000000000001" customHeight="1" x14ac:dyDescent="0.2">
      <c r="A19" s="17">
        <v>18</v>
      </c>
      <c r="B19" s="22">
        <v>21259</v>
      </c>
      <c r="C19" s="79" t="s">
        <v>88</v>
      </c>
      <c r="D19" s="80" t="s">
        <v>307</v>
      </c>
      <c r="E19" s="81" t="s">
        <v>308</v>
      </c>
      <c r="F19" s="82" t="s">
        <v>83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76"/>
    </row>
    <row r="20" spans="1:17" s="83" customFormat="1" ht="20.100000000000001" customHeight="1" x14ac:dyDescent="0.2">
      <c r="A20" s="17">
        <v>19</v>
      </c>
      <c r="B20" s="18">
        <v>21281</v>
      </c>
      <c r="C20" s="70" t="s">
        <v>88</v>
      </c>
      <c r="D20" s="71" t="s">
        <v>309</v>
      </c>
      <c r="E20" s="72" t="s">
        <v>310</v>
      </c>
      <c r="F20" s="73" t="s">
        <v>83</v>
      </c>
      <c r="G20" s="79"/>
      <c r="H20" s="26"/>
      <c r="I20" s="26"/>
      <c r="J20" s="26"/>
      <c r="K20" s="19"/>
      <c r="L20" s="19"/>
      <c r="M20" s="19"/>
      <c r="N20" s="19"/>
      <c r="O20" s="19"/>
      <c r="P20" s="19"/>
      <c r="Q20" s="76"/>
    </row>
    <row r="21" spans="1:17" s="83" customFormat="1" ht="20.100000000000001" customHeight="1" thickBot="1" x14ac:dyDescent="0.25">
      <c r="A21" s="17">
        <v>20</v>
      </c>
      <c r="B21" s="22">
        <v>21284</v>
      </c>
      <c r="C21" s="79" t="s">
        <v>88</v>
      </c>
      <c r="D21" s="80" t="s">
        <v>311</v>
      </c>
      <c r="E21" s="81" t="s">
        <v>312</v>
      </c>
      <c r="F21" s="82" t="s">
        <v>83</v>
      </c>
      <c r="G21" s="70"/>
      <c r="H21" s="19"/>
      <c r="I21" s="19"/>
      <c r="J21" s="19"/>
      <c r="K21" s="19"/>
      <c r="L21" s="19"/>
      <c r="M21" s="19"/>
      <c r="N21" s="19"/>
      <c r="O21" s="19"/>
      <c r="P21" s="19"/>
      <c r="Q21" s="77"/>
    </row>
    <row r="22" spans="1:17" s="83" customFormat="1" ht="20.100000000000001" customHeight="1" x14ac:dyDescent="0.2">
      <c r="A22" s="17">
        <v>21</v>
      </c>
      <c r="B22" s="18">
        <v>21295</v>
      </c>
      <c r="C22" s="33" t="s">
        <v>88</v>
      </c>
      <c r="D22" s="34" t="s">
        <v>313</v>
      </c>
      <c r="E22" s="35" t="s">
        <v>26</v>
      </c>
      <c r="F22" s="56" t="s">
        <v>83</v>
      </c>
      <c r="G22" s="30"/>
      <c r="H22" s="26"/>
      <c r="I22" s="26"/>
      <c r="J22" s="26"/>
      <c r="K22" s="19"/>
      <c r="L22" s="19"/>
      <c r="M22" s="19"/>
      <c r="N22" s="19"/>
      <c r="O22" s="19"/>
      <c r="P22" s="19"/>
      <c r="Q22" s="52" t="s">
        <v>12</v>
      </c>
    </row>
    <row r="23" spans="1:17" s="83" customFormat="1" ht="20.100000000000001" customHeight="1" x14ac:dyDescent="0.2">
      <c r="A23" s="17">
        <v>22</v>
      </c>
      <c r="B23" s="18">
        <v>21310</v>
      </c>
      <c r="C23" s="33" t="s">
        <v>86</v>
      </c>
      <c r="D23" s="34" t="s">
        <v>314</v>
      </c>
      <c r="E23" s="35" t="s">
        <v>315</v>
      </c>
      <c r="F23" s="56" t="s">
        <v>84</v>
      </c>
      <c r="G23" s="33"/>
      <c r="H23" s="19"/>
      <c r="I23" s="19"/>
      <c r="J23" s="19"/>
      <c r="K23" s="19"/>
      <c r="L23" s="19"/>
      <c r="M23" s="19"/>
      <c r="N23" s="19"/>
      <c r="O23" s="19"/>
      <c r="P23" s="19"/>
      <c r="Q23" s="36" t="str">
        <f>CONCATENATE("ชาย ",COUNTIF($F$1:$F$68,"ช")," คน")</f>
        <v>ชาย 18 คน</v>
      </c>
    </row>
    <row r="24" spans="1:17" s="83" customFormat="1" ht="20.100000000000001" customHeight="1" x14ac:dyDescent="0.2">
      <c r="A24" s="17">
        <v>23</v>
      </c>
      <c r="B24" s="18">
        <v>21345</v>
      </c>
      <c r="C24" s="33" t="s">
        <v>86</v>
      </c>
      <c r="D24" s="34" t="s">
        <v>316</v>
      </c>
      <c r="E24" s="35" t="s">
        <v>317</v>
      </c>
      <c r="F24" s="56" t="s">
        <v>84</v>
      </c>
      <c r="G24" s="33"/>
      <c r="H24" s="19"/>
      <c r="I24" s="19"/>
      <c r="J24" s="19"/>
      <c r="K24" s="19"/>
      <c r="L24" s="19"/>
      <c r="M24" s="19"/>
      <c r="N24" s="19"/>
      <c r="O24" s="19"/>
      <c r="P24" s="19"/>
      <c r="Q24" s="36" t="str">
        <f>CONCATENATE("หญิง ",COUNTIF($F$1:$F$68,"ญ")," คน")</f>
        <v>หญิง 11 คน</v>
      </c>
    </row>
    <row r="25" spans="1:17" s="83" customFormat="1" ht="20.100000000000001" customHeight="1" x14ac:dyDescent="0.2">
      <c r="A25" s="17">
        <v>24</v>
      </c>
      <c r="B25" s="18">
        <v>21346</v>
      </c>
      <c r="C25" s="33" t="s">
        <v>86</v>
      </c>
      <c r="D25" s="34" t="s">
        <v>318</v>
      </c>
      <c r="E25" s="35" t="s">
        <v>319</v>
      </c>
      <c r="F25" s="56" t="s">
        <v>84</v>
      </c>
      <c r="G25" s="33"/>
      <c r="H25" s="19"/>
      <c r="I25" s="19"/>
      <c r="J25" s="19"/>
      <c r="K25" s="19"/>
      <c r="L25" s="19"/>
      <c r="M25" s="19"/>
      <c r="N25" s="19"/>
      <c r="O25" s="19"/>
      <c r="P25" s="19"/>
      <c r="Q25" s="36" t="str">
        <f>CONCATENATE("รวม ",COUNTA($F$2:$F$68)," คน")</f>
        <v>รวม 29 คน</v>
      </c>
    </row>
    <row r="26" spans="1:17" s="83" customFormat="1" ht="20.100000000000001" customHeight="1" x14ac:dyDescent="0.2">
      <c r="A26" s="17">
        <v>25</v>
      </c>
      <c r="B26" s="18">
        <v>21353</v>
      </c>
      <c r="C26" s="33" t="s">
        <v>86</v>
      </c>
      <c r="D26" s="34" t="s">
        <v>320</v>
      </c>
      <c r="E26" s="35" t="s">
        <v>321</v>
      </c>
      <c r="F26" s="56" t="s">
        <v>84</v>
      </c>
      <c r="G26" s="33"/>
      <c r="H26" s="19"/>
      <c r="I26" s="19"/>
      <c r="J26" s="19"/>
      <c r="K26" s="19"/>
      <c r="L26" s="19"/>
      <c r="M26" s="19"/>
      <c r="N26" s="19"/>
      <c r="O26" s="19"/>
      <c r="P26" s="19"/>
      <c r="Q26" s="36" t="s">
        <v>531</v>
      </c>
    </row>
    <row r="27" spans="1:17" s="83" customFormat="1" ht="20.100000000000001" customHeight="1" x14ac:dyDescent="0.2">
      <c r="A27" s="17">
        <v>26</v>
      </c>
      <c r="B27" s="18">
        <v>21363</v>
      </c>
      <c r="C27" s="33" t="s">
        <v>86</v>
      </c>
      <c r="D27" s="34" t="s">
        <v>322</v>
      </c>
      <c r="E27" s="35" t="s">
        <v>323</v>
      </c>
      <c r="F27" s="56" t="s">
        <v>84</v>
      </c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36"/>
    </row>
    <row r="28" spans="1:17" s="83" customFormat="1" ht="20.100000000000001" customHeight="1" x14ac:dyDescent="0.2">
      <c r="A28" s="17">
        <v>27</v>
      </c>
      <c r="B28" s="18">
        <v>22705</v>
      </c>
      <c r="C28" s="33" t="s">
        <v>88</v>
      </c>
      <c r="D28" s="34" t="s">
        <v>28</v>
      </c>
      <c r="E28" s="35" t="s">
        <v>324</v>
      </c>
      <c r="F28" s="56" t="s">
        <v>83</v>
      </c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36"/>
    </row>
    <row r="29" spans="1:17" s="83" customFormat="1" ht="20.100000000000001" customHeight="1" x14ac:dyDescent="0.2">
      <c r="A29" s="17">
        <v>28</v>
      </c>
      <c r="B29" s="18">
        <v>22706</v>
      </c>
      <c r="C29" s="33" t="s">
        <v>88</v>
      </c>
      <c r="D29" s="34" t="s">
        <v>325</v>
      </c>
      <c r="E29" s="35" t="s">
        <v>326</v>
      </c>
      <c r="F29" s="56" t="s">
        <v>83</v>
      </c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36"/>
    </row>
    <row r="30" spans="1:17" s="83" customFormat="1" ht="20.100000000000001" customHeight="1" x14ac:dyDescent="0.2">
      <c r="A30" s="17">
        <v>29</v>
      </c>
      <c r="B30" s="18">
        <v>22707</v>
      </c>
      <c r="C30" s="33" t="s">
        <v>86</v>
      </c>
      <c r="D30" s="34" t="s">
        <v>327</v>
      </c>
      <c r="E30" s="35" t="s">
        <v>328</v>
      </c>
      <c r="F30" s="56" t="s">
        <v>84</v>
      </c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36"/>
    </row>
    <row r="31" spans="1:17" s="83" customFormat="1" ht="20.100000000000001" customHeight="1" x14ac:dyDescent="0.2">
      <c r="A31" s="17">
        <v>30</v>
      </c>
      <c r="B31" s="18"/>
      <c r="C31" s="33"/>
      <c r="D31" s="34"/>
      <c r="E31" s="35"/>
      <c r="F31" s="56"/>
      <c r="G31" s="33"/>
      <c r="H31" s="19"/>
      <c r="I31" s="19"/>
      <c r="J31" s="19"/>
      <c r="K31" s="19"/>
      <c r="L31" s="19"/>
      <c r="M31" s="19"/>
      <c r="N31" s="19"/>
      <c r="O31" s="19"/>
      <c r="P31" s="19"/>
      <c r="Q31" s="36"/>
    </row>
    <row r="32" spans="1:17" s="83" customFormat="1" ht="20.100000000000001" customHeight="1" x14ac:dyDescent="0.2">
      <c r="A32" s="17">
        <v>31</v>
      </c>
      <c r="B32" s="18"/>
      <c r="C32" s="33"/>
      <c r="D32" s="34"/>
      <c r="E32" s="35"/>
      <c r="F32" s="56"/>
      <c r="G32" s="33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s="83" customFormat="1" ht="20.100000000000001" customHeight="1" x14ac:dyDescent="0.2">
      <c r="A33" s="17">
        <v>32</v>
      </c>
      <c r="B33" s="18"/>
      <c r="C33" s="33"/>
      <c r="D33" s="34"/>
      <c r="E33" s="35"/>
      <c r="F33" s="56"/>
      <c r="G33" s="33"/>
      <c r="H33" s="19"/>
      <c r="I33" s="19"/>
      <c r="J33" s="19"/>
      <c r="K33" s="19"/>
      <c r="L33" s="19"/>
      <c r="M33" s="19"/>
      <c r="N33" s="19"/>
      <c r="O33" s="19"/>
      <c r="P33" s="19"/>
      <c r="Q33" s="36"/>
    </row>
    <row r="34" spans="1:17" s="83" customFormat="1" ht="20.100000000000001" customHeight="1" x14ac:dyDescent="0.2">
      <c r="A34" s="17">
        <v>33</v>
      </c>
      <c r="B34" s="18"/>
      <c r="C34" s="33"/>
      <c r="D34" s="34"/>
      <c r="E34" s="35"/>
      <c r="F34" s="56"/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36"/>
    </row>
    <row r="35" spans="1:17" s="83" customFormat="1" ht="20.100000000000001" customHeight="1" x14ac:dyDescent="0.2">
      <c r="A35" s="17">
        <v>34</v>
      </c>
      <c r="B35" s="18"/>
      <c r="C35" s="33"/>
      <c r="D35" s="34"/>
      <c r="E35" s="35"/>
      <c r="F35" s="56"/>
      <c r="G35" s="33"/>
      <c r="H35" s="19"/>
      <c r="I35" s="19"/>
      <c r="J35" s="19"/>
      <c r="K35" s="19"/>
      <c r="L35" s="19"/>
      <c r="M35" s="19"/>
      <c r="N35" s="19"/>
      <c r="O35" s="19"/>
      <c r="P35" s="19"/>
      <c r="Q35" s="36"/>
    </row>
    <row r="36" spans="1:17" s="83" customFormat="1" ht="20.100000000000001" customHeight="1" x14ac:dyDescent="0.2">
      <c r="A36" s="17">
        <v>35</v>
      </c>
      <c r="B36" s="18"/>
      <c r="C36" s="33"/>
      <c r="D36" s="34"/>
      <c r="E36" s="35"/>
      <c r="F36" s="56"/>
      <c r="G36" s="33"/>
      <c r="H36" s="19"/>
      <c r="I36" s="19"/>
      <c r="J36" s="19"/>
      <c r="K36" s="19"/>
      <c r="L36" s="19"/>
      <c r="M36" s="19"/>
      <c r="N36" s="19"/>
      <c r="O36" s="19"/>
      <c r="P36" s="19"/>
      <c r="Q36" s="36"/>
    </row>
    <row r="37" spans="1:17" s="83" customFormat="1" ht="20.100000000000001" customHeight="1" x14ac:dyDescent="0.2">
      <c r="A37" s="17">
        <v>36</v>
      </c>
      <c r="B37" s="18"/>
      <c r="C37" s="33"/>
      <c r="D37" s="34"/>
      <c r="E37" s="35"/>
      <c r="F37" s="56"/>
      <c r="G37" s="33"/>
      <c r="H37" s="19"/>
      <c r="I37" s="19"/>
      <c r="J37" s="19"/>
      <c r="K37" s="19"/>
      <c r="L37" s="19"/>
      <c r="M37" s="19"/>
      <c r="N37" s="19"/>
      <c r="O37" s="19"/>
      <c r="P37" s="19"/>
      <c r="Q37" s="36"/>
    </row>
    <row r="38" spans="1:17" s="83" customFormat="1" ht="20.100000000000001" customHeight="1" x14ac:dyDescent="0.2">
      <c r="A38" s="17">
        <v>37</v>
      </c>
      <c r="B38" s="18"/>
      <c r="C38" s="33"/>
      <c r="D38" s="34"/>
      <c r="E38" s="35"/>
      <c r="F38" s="56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s="83" customFormat="1" ht="20.100000000000001" customHeight="1" x14ac:dyDescent="0.2">
      <c r="A39" s="17">
        <v>38</v>
      </c>
      <c r="B39" s="38"/>
      <c r="C39" s="39"/>
      <c r="D39" s="40"/>
      <c r="E39" s="41"/>
      <c r="F39" s="57"/>
      <c r="G39" s="33"/>
      <c r="H39" s="19"/>
      <c r="I39" s="19"/>
      <c r="J39" s="19"/>
      <c r="K39" s="19"/>
      <c r="L39" s="19"/>
      <c r="M39" s="19"/>
      <c r="N39" s="19"/>
      <c r="O39" s="19"/>
      <c r="P39" s="19"/>
      <c r="Q39" s="37"/>
    </row>
    <row r="40" spans="1:17" s="83" customFormat="1" ht="20.100000000000001" customHeight="1" x14ac:dyDescent="0.2">
      <c r="A40" s="17">
        <v>39</v>
      </c>
      <c r="B40" s="38"/>
      <c r="C40" s="39"/>
      <c r="D40" s="40"/>
      <c r="E40" s="41"/>
      <c r="F40" s="57"/>
      <c r="G40" s="39"/>
      <c r="H40" s="42"/>
      <c r="I40" s="42"/>
      <c r="J40" s="42"/>
      <c r="K40" s="42"/>
      <c r="L40" s="42"/>
      <c r="M40" s="42"/>
      <c r="N40" s="42"/>
      <c r="O40" s="42"/>
      <c r="P40" s="42"/>
      <c r="Q40" s="37"/>
    </row>
    <row r="41" spans="1:17" s="83" customFormat="1" ht="20.100000000000001" customHeight="1" x14ac:dyDescent="0.2">
      <c r="A41" s="17">
        <v>40</v>
      </c>
      <c r="B41" s="38"/>
      <c r="C41" s="39"/>
      <c r="D41" s="40"/>
      <c r="E41" s="41"/>
      <c r="F41" s="57"/>
      <c r="G41" s="39"/>
      <c r="H41" s="42"/>
      <c r="I41" s="42"/>
      <c r="J41" s="42"/>
      <c r="K41" s="42"/>
      <c r="L41" s="42"/>
      <c r="M41" s="42"/>
      <c r="N41" s="42"/>
      <c r="O41" s="42"/>
      <c r="P41" s="42"/>
      <c r="Q41" s="37"/>
    </row>
    <row r="42" spans="1:17" s="83" customFormat="1" ht="20.100000000000001" customHeight="1" x14ac:dyDescent="0.2">
      <c r="A42" s="17">
        <v>41</v>
      </c>
      <c r="B42" s="38"/>
      <c r="C42" s="39"/>
      <c r="D42" s="40"/>
      <c r="E42" s="41"/>
      <c r="F42" s="57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37"/>
    </row>
    <row r="43" spans="1:17" s="83" customFormat="1" ht="20.100000000000001" customHeight="1" x14ac:dyDescent="0.2">
      <c r="A43" s="17">
        <v>42</v>
      </c>
      <c r="B43" s="38"/>
      <c r="C43" s="39"/>
      <c r="D43" s="40"/>
      <c r="E43" s="41"/>
      <c r="F43" s="57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37"/>
    </row>
    <row r="44" spans="1:17" s="83" customFormat="1" ht="20.100000000000001" customHeight="1" x14ac:dyDescent="0.2">
      <c r="A44" s="17">
        <v>43</v>
      </c>
      <c r="B44" s="38"/>
      <c r="C44" s="39"/>
      <c r="D44" s="40"/>
      <c r="E44" s="41"/>
      <c r="F44" s="57"/>
      <c r="G44" s="39"/>
      <c r="H44" s="42"/>
      <c r="I44" s="42"/>
      <c r="J44" s="42"/>
      <c r="K44" s="42"/>
      <c r="L44" s="42"/>
      <c r="M44" s="42"/>
      <c r="N44" s="42"/>
      <c r="O44" s="42"/>
      <c r="P44" s="42"/>
      <c r="Q44" s="37"/>
    </row>
    <row r="45" spans="1:17" s="83" customFormat="1" ht="20.100000000000001" customHeight="1" x14ac:dyDescent="0.2">
      <c r="A45" s="43">
        <v>44</v>
      </c>
      <c r="B45" s="38"/>
      <c r="C45" s="39"/>
      <c r="D45" s="40"/>
      <c r="E45" s="41"/>
      <c r="F45" s="57"/>
      <c r="G45" s="39"/>
      <c r="H45" s="42"/>
      <c r="I45" s="42"/>
      <c r="J45" s="42"/>
      <c r="K45" s="42"/>
      <c r="L45" s="42"/>
      <c r="M45" s="42"/>
      <c r="N45" s="42"/>
      <c r="O45" s="42"/>
      <c r="P45" s="42"/>
      <c r="Q45" s="37"/>
    </row>
    <row r="46" spans="1:17" s="83" customFormat="1" ht="20.100000000000001" customHeight="1" thickBot="1" x14ac:dyDescent="0.25">
      <c r="A46" s="44">
        <v>45</v>
      </c>
      <c r="B46" s="45"/>
      <c r="C46" s="46"/>
      <c r="D46" s="47"/>
      <c r="E46" s="48"/>
      <c r="F46" s="58"/>
      <c r="G46" s="46"/>
      <c r="H46" s="49"/>
      <c r="I46" s="49"/>
      <c r="J46" s="49"/>
      <c r="K46" s="49"/>
      <c r="L46" s="49"/>
      <c r="M46" s="49"/>
      <c r="N46" s="49"/>
      <c r="O46" s="49"/>
      <c r="P46" s="49"/>
      <c r="Q46" s="50"/>
    </row>
  </sheetData>
  <sortState xmlns:xlrd2="http://schemas.microsoft.com/office/spreadsheetml/2017/richdata2" ref="B2:F33">
    <sortCondition ref="B2:B33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W46"/>
  <sheetViews>
    <sheetView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9" customWidth="1"/>
    <col min="7" max="16" width="3.75" style="12" customWidth="1"/>
    <col min="17" max="17" width="18.75" style="9" customWidth="1"/>
    <col min="18" max="16384" width="9" style="1"/>
  </cols>
  <sheetData>
    <row r="1" spans="1:23" ht="40.5" customHeight="1" x14ac:dyDescent="0.35">
      <c r="A1" s="61" t="s">
        <v>6</v>
      </c>
      <c r="B1" s="61" t="s">
        <v>7</v>
      </c>
      <c r="C1" s="93" t="s">
        <v>0</v>
      </c>
      <c r="D1" s="94"/>
      <c r="E1" s="95"/>
      <c r="F1" s="64" t="s">
        <v>82</v>
      </c>
      <c r="G1" s="63"/>
      <c r="H1" s="11"/>
      <c r="I1" s="11"/>
      <c r="J1" s="11"/>
      <c r="K1" s="11"/>
      <c r="L1" s="11"/>
      <c r="M1" s="11"/>
      <c r="N1" s="11"/>
      <c r="O1" s="11"/>
      <c r="P1" s="11"/>
      <c r="Q1" s="89"/>
    </row>
    <row r="2" spans="1:23" s="83" customFormat="1" ht="20.100000000000001" customHeight="1" x14ac:dyDescent="0.2">
      <c r="A2" s="13">
        <v>1</v>
      </c>
      <c r="B2" s="14">
        <v>20988</v>
      </c>
      <c r="C2" s="85" t="s">
        <v>88</v>
      </c>
      <c r="D2" s="86" t="s">
        <v>329</v>
      </c>
      <c r="E2" s="87" t="s">
        <v>330</v>
      </c>
      <c r="F2" s="88" t="s">
        <v>83</v>
      </c>
      <c r="G2" s="91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83" customFormat="1" ht="20.100000000000001" customHeight="1" x14ac:dyDescent="0.2">
      <c r="A3" s="17">
        <v>2</v>
      </c>
      <c r="B3" s="18">
        <v>21099</v>
      </c>
      <c r="C3" s="33" t="s">
        <v>86</v>
      </c>
      <c r="D3" s="34" t="s">
        <v>331</v>
      </c>
      <c r="E3" s="35" t="s">
        <v>332</v>
      </c>
      <c r="F3" s="56" t="s">
        <v>84</v>
      </c>
      <c r="G3" s="92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83" customFormat="1" ht="20.100000000000001" customHeight="1" x14ac:dyDescent="0.2">
      <c r="A4" s="17">
        <v>3</v>
      </c>
      <c r="B4" s="18">
        <v>21113</v>
      </c>
      <c r="C4" s="70" t="s">
        <v>88</v>
      </c>
      <c r="D4" s="71" t="s">
        <v>333</v>
      </c>
      <c r="E4" s="72" t="s">
        <v>334</v>
      </c>
      <c r="F4" s="73" t="s">
        <v>83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83" customFormat="1" ht="20.100000000000001" customHeight="1" x14ac:dyDescent="0.2">
      <c r="A5" s="17">
        <v>4</v>
      </c>
      <c r="B5" s="18">
        <v>21115</v>
      </c>
      <c r="C5" s="70" t="s">
        <v>88</v>
      </c>
      <c r="D5" s="71" t="s">
        <v>335</v>
      </c>
      <c r="E5" s="72" t="s">
        <v>336</v>
      </c>
      <c r="F5" s="73" t="s">
        <v>83</v>
      </c>
      <c r="G5" s="70"/>
      <c r="H5" s="19"/>
      <c r="I5" s="19"/>
      <c r="J5" s="19"/>
      <c r="K5" s="19"/>
      <c r="L5" s="19"/>
      <c r="M5" s="19"/>
      <c r="N5" s="19"/>
      <c r="O5" s="19"/>
      <c r="P5" s="19"/>
      <c r="Q5" s="5" t="s">
        <v>8</v>
      </c>
    </row>
    <row r="6" spans="1:23" s="83" customFormat="1" ht="20.100000000000001" customHeight="1" x14ac:dyDescent="0.2">
      <c r="A6" s="17">
        <v>5</v>
      </c>
      <c r="B6" s="18">
        <v>21149</v>
      </c>
      <c r="C6" s="70" t="s">
        <v>88</v>
      </c>
      <c r="D6" s="71" t="s">
        <v>337</v>
      </c>
      <c r="E6" s="72" t="s">
        <v>338</v>
      </c>
      <c r="F6" s="73" t="s">
        <v>83</v>
      </c>
      <c r="G6" s="70"/>
      <c r="H6" s="19"/>
      <c r="I6" s="19"/>
      <c r="J6" s="19"/>
      <c r="K6" s="19"/>
      <c r="L6" s="19"/>
      <c r="M6" s="19"/>
      <c r="N6" s="19"/>
      <c r="O6" s="19"/>
      <c r="P6" s="19"/>
      <c r="Q6" s="5" t="s">
        <v>9</v>
      </c>
    </row>
    <row r="7" spans="1:23" s="83" customFormat="1" ht="20.100000000000001" customHeight="1" x14ac:dyDescent="0.2">
      <c r="A7" s="17">
        <v>6</v>
      </c>
      <c r="B7" s="18">
        <v>21153</v>
      </c>
      <c r="C7" s="70" t="s">
        <v>88</v>
      </c>
      <c r="D7" s="71" t="s">
        <v>339</v>
      </c>
      <c r="E7" s="72" t="s">
        <v>338</v>
      </c>
      <c r="F7" s="73" t="s">
        <v>83</v>
      </c>
      <c r="G7" s="70"/>
      <c r="H7" s="19"/>
      <c r="I7" s="19"/>
      <c r="J7" s="19"/>
      <c r="K7" s="19"/>
      <c r="L7" s="19"/>
      <c r="M7" s="19"/>
      <c r="N7" s="19"/>
      <c r="O7" s="19"/>
      <c r="P7" s="19"/>
      <c r="Q7" s="5" t="s">
        <v>10</v>
      </c>
    </row>
    <row r="8" spans="1:23" s="83" customFormat="1" ht="20.100000000000001" customHeight="1" x14ac:dyDescent="0.2">
      <c r="A8" s="17">
        <v>7</v>
      </c>
      <c r="B8" s="18">
        <v>21176</v>
      </c>
      <c r="C8" s="70" t="s">
        <v>86</v>
      </c>
      <c r="D8" s="71" t="s">
        <v>340</v>
      </c>
      <c r="E8" s="72" t="s">
        <v>27</v>
      </c>
      <c r="F8" s="73" t="s">
        <v>84</v>
      </c>
      <c r="G8" s="70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83" customFormat="1" ht="20.100000000000001" customHeight="1" x14ac:dyDescent="0.2">
      <c r="A9" s="17">
        <v>8</v>
      </c>
      <c r="B9" s="18">
        <v>21183</v>
      </c>
      <c r="C9" s="70" t="s">
        <v>86</v>
      </c>
      <c r="D9" s="71" t="s">
        <v>341</v>
      </c>
      <c r="E9" s="72" t="s">
        <v>43</v>
      </c>
      <c r="F9" s="73" t="s">
        <v>84</v>
      </c>
      <c r="G9" s="70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83" customFormat="1" ht="20.100000000000001" customHeight="1" x14ac:dyDescent="0.2">
      <c r="A10" s="17">
        <v>9</v>
      </c>
      <c r="B10" s="18">
        <v>21214</v>
      </c>
      <c r="C10" s="70" t="s">
        <v>86</v>
      </c>
      <c r="D10" s="71" t="s">
        <v>342</v>
      </c>
      <c r="E10" s="72" t="s">
        <v>343</v>
      </c>
      <c r="F10" s="73" t="s">
        <v>84</v>
      </c>
      <c r="G10" s="70"/>
      <c r="H10" s="19"/>
      <c r="I10" s="19"/>
      <c r="J10" s="19"/>
      <c r="K10" s="19"/>
      <c r="L10" s="19"/>
      <c r="M10" s="19"/>
      <c r="N10" s="19"/>
      <c r="O10" s="19"/>
      <c r="P10" s="19"/>
      <c r="Q10" s="7" t="s">
        <v>520</v>
      </c>
      <c r="W10" s="84"/>
    </row>
    <row r="11" spans="1:23" s="83" customFormat="1" ht="20.100000000000001" customHeight="1" x14ac:dyDescent="0.2">
      <c r="A11" s="17">
        <v>10</v>
      </c>
      <c r="B11" s="18">
        <v>21229</v>
      </c>
      <c r="C11" s="70" t="s">
        <v>86</v>
      </c>
      <c r="D11" s="71" t="s">
        <v>344</v>
      </c>
      <c r="E11" s="72" t="s">
        <v>345</v>
      </c>
      <c r="F11" s="73" t="s">
        <v>84</v>
      </c>
      <c r="G11" s="70"/>
      <c r="H11" s="19"/>
      <c r="I11" s="19"/>
      <c r="J11" s="19"/>
      <c r="K11" s="19"/>
      <c r="L11" s="19"/>
      <c r="M11" s="19"/>
      <c r="N11" s="19"/>
      <c r="O11" s="19"/>
      <c r="P11" s="19"/>
      <c r="Q11" s="7" t="s">
        <v>523</v>
      </c>
    </row>
    <row r="12" spans="1:23" s="83" customFormat="1" ht="20.100000000000001" customHeight="1" x14ac:dyDescent="0.2">
      <c r="A12" s="17">
        <v>11</v>
      </c>
      <c r="B12" s="18">
        <v>21276</v>
      </c>
      <c r="C12" s="70" t="s">
        <v>88</v>
      </c>
      <c r="D12" s="71" t="s">
        <v>346</v>
      </c>
      <c r="E12" s="72" t="s">
        <v>347</v>
      </c>
      <c r="F12" s="73" t="s">
        <v>83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83" customFormat="1" ht="20.100000000000001" customHeight="1" x14ac:dyDescent="0.2">
      <c r="A13" s="17">
        <v>12</v>
      </c>
      <c r="B13" s="18">
        <v>21301</v>
      </c>
      <c r="C13" s="70" t="s">
        <v>86</v>
      </c>
      <c r="D13" s="71" t="s">
        <v>348</v>
      </c>
      <c r="E13" s="72" t="s">
        <v>50</v>
      </c>
      <c r="F13" s="73" t="s">
        <v>84</v>
      </c>
      <c r="G13" s="70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83" customFormat="1" ht="20.100000000000001" customHeight="1" x14ac:dyDescent="0.2">
      <c r="A14" s="17">
        <v>13</v>
      </c>
      <c r="B14" s="18">
        <v>21303</v>
      </c>
      <c r="C14" s="70" t="s">
        <v>86</v>
      </c>
      <c r="D14" s="71" t="s">
        <v>349</v>
      </c>
      <c r="E14" s="72" t="s">
        <v>350</v>
      </c>
      <c r="F14" s="73" t="s">
        <v>84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83" customFormat="1" ht="20.100000000000001" customHeight="1" x14ac:dyDescent="0.2">
      <c r="A15" s="17">
        <v>14</v>
      </c>
      <c r="B15" s="18">
        <v>21308</v>
      </c>
      <c r="C15" s="70" t="s">
        <v>86</v>
      </c>
      <c r="D15" s="71" t="s">
        <v>351</v>
      </c>
      <c r="E15" s="72" t="s">
        <v>352</v>
      </c>
      <c r="F15" s="73" t="s">
        <v>84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78" t="s">
        <v>11</v>
      </c>
    </row>
    <row r="16" spans="1:23" s="83" customFormat="1" ht="20.100000000000001" customHeight="1" x14ac:dyDescent="0.2">
      <c r="A16" s="17">
        <v>15</v>
      </c>
      <c r="B16" s="18">
        <v>21314</v>
      </c>
      <c r="C16" s="70" t="s">
        <v>86</v>
      </c>
      <c r="D16" s="71" t="s">
        <v>353</v>
      </c>
      <c r="E16" s="72" t="s">
        <v>354</v>
      </c>
      <c r="F16" s="73" t="s">
        <v>84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75" t="s">
        <v>495</v>
      </c>
    </row>
    <row r="17" spans="1:17" s="83" customFormat="1" ht="20.100000000000001" customHeight="1" x14ac:dyDescent="0.2">
      <c r="A17" s="17">
        <v>16</v>
      </c>
      <c r="B17" s="18">
        <v>21316</v>
      </c>
      <c r="C17" s="70" t="s">
        <v>86</v>
      </c>
      <c r="D17" s="71" t="s">
        <v>355</v>
      </c>
      <c r="E17" s="72" t="s">
        <v>356</v>
      </c>
      <c r="F17" s="73" t="s">
        <v>84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75" t="s">
        <v>496</v>
      </c>
    </row>
    <row r="18" spans="1:17" s="83" customFormat="1" ht="20.100000000000001" customHeight="1" x14ac:dyDescent="0.2">
      <c r="A18" s="17">
        <v>17</v>
      </c>
      <c r="B18" s="18">
        <v>21318</v>
      </c>
      <c r="C18" s="70" t="s">
        <v>86</v>
      </c>
      <c r="D18" s="71" t="s">
        <v>357</v>
      </c>
      <c r="E18" s="72" t="s">
        <v>358</v>
      </c>
      <c r="F18" s="73" t="s">
        <v>84</v>
      </c>
      <c r="G18" s="70"/>
      <c r="H18" s="19"/>
      <c r="I18" s="19"/>
      <c r="J18" s="19"/>
      <c r="K18" s="19"/>
      <c r="L18" s="19"/>
      <c r="M18" s="19"/>
      <c r="N18" s="19"/>
      <c r="O18" s="19"/>
      <c r="P18" s="19"/>
      <c r="Q18" s="76"/>
    </row>
    <row r="19" spans="1:17" s="83" customFormat="1" ht="20.100000000000001" customHeight="1" x14ac:dyDescent="0.2">
      <c r="A19" s="17">
        <v>18</v>
      </c>
      <c r="B19" s="22">
        <v>21319</v>
      </c>
      <c r="C19" s="79" t="s">
        <v>86</v>
      </c>
      <c r="D19" s="80" t="s">
        <v>357</v>
      </c>
      <c r="E19" s="81" t="s">
        <v>359</v>
      </c>
      <c r="F19" s="82" t="s">
        <v>84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76"/>
    </row>
    <row r="20" spans="1:17" s="83" customFormat="1" ht="20.100000000000001" customHeight="1" x14ac:dyDescent="0.2">
      <c r="A20" s="17">
        <v>19</v>
      </c>
      <c r="B20" s="18">
        <v>21323</v>
      </c>
      <c r="C20" s="70" t="s">
        <v>88</v>
      </c>
      <c r="D20" s="71" t="s">
        <v>360</v>
      </c>
      <c r="E20" s="72" t="s">
        <v>361</v>
      </c>
      <c r="F20" s="73" t="s">
        <v>83</v>
      </c>
      <c r="G20" s="79"/>
      <c r="H20" s="26"/>
      <c r="I20" s="26"/>
      <c r="J20" s="26"/>
      <c r="K20" s="19"/>
      <c r="L20" s="19"/>
      <c r="M20" s="19"/>
      <c r="N20" s="19"/>
      <c r="O20" s="19"/>
      <c r="P20" s="19"/>
      <c r="Q20" s="76"/>
    </row>
    <row r="21" spans="1:17" s="83" customFormat="1" ht="20.100000000000001" customHeight="1" thickBot="1" x14ac:dyDescent="0.25">
      <c r="A21" s="17">
        <v>20</v>
      </c>
      <c r="B21" s="22">
        <v>22709</v>
      </c>
      <c r="C21" s="79" t="s">
        <v>86</v>
      </c>
      <c r="D21" s="80" t="s">
        <v>362</v>
      </c>
      <c r="E21" s="81" t="s">
        <v>363</v>
      </c>
      <c r="F21" s="82" t="s">
        <v>84</v>
      </c>
      <c r="G21" s="70"/>
      <c r="H21" s="19"/>
      <c r="I21" s="19"/>
      <c r="J21" s="19"/>
      <c r="K21" s="19"/>
      <c r="L21" s="19"/>
      <c r="M21" s="19"/>
      <c r="N21" s="19"/>
      <c r="O21" s="19"/>
      <c r="P21" s="19"/>
      <c r="Q21" s="77"/>
    </row>
    <row r="22" spans="1:17" s="83" customFormat="1" ht="20.100000000000001" customHeight="1" x14ac:dyDescent="0.2">
      <c r="A22" s="17">
        <v>21</v>
      </c>
      <c r="B22" s="18">
        <v>22710</v>
      </c>
      <c r="C22" s="33" t="s">
        <v>86</v>
      </c>
      <c r="D22" s="34" t="s">
        <v>364</v>
      </c>
      <c r="E22" s="35" t="s">
        <v>365</v>
      </c>
      <c r="F22" s="56" t="s">
        <v>84</v>
      </c>
      <c r="G22" s="30"/>
      <c r="H22" s="26"/>
      <c r="I22" s="26"/>
      <c r="J22" s="26"/>
      <c r="K22" s="19"/>
      <c r="L22" s="19"/>
      <c r="M22" s="19"/>
      <c r="N22" s="19"/>
      <c r="O22" s="19"/>
      <c r="P22" s="19"/>
      <c r="Q22" s="52" t="s">
        <v>12</v>
      </c>
    </row>
    <row r="23" spans="1:17" s="83" customFormat="1" ht="20.100000000000001" customHeight="1" x14ac:dyDescent="0.2">
      <c r="A23" s="17">
        <v>22</v>
      </c>
      <c r="B23" s="18">
        <v>22711</v>
      </c>
      <c r="C23" s="33" t="s">
        <v>86</v>
      </c>
      <c r="D23" s="34" t="s">
        <v>366</v>
      </c>
      <c r="E23" s="35" t="s">
        <v>367</v>
      </c>
      <c r="F23" s="56" t="s">
        <v>84</v>
      </c>
      <c r="G23" s="33"/>
      <c r="H23" s="19"/>
      <c r="I23" s="19"/>
      <c r="J23" s="19"/>
      <c r="K23" s="19"/>
      <c r="L23" s="19"/>
      <c r="M23" s="19"/>
      <c r="N23" s="19"/>
      <c r="O23" s="19"/>
      <c r="P23" s="19"/>
      <c r="Q23" s="36" t="str">
        <f>CONCATENATE("ชาย ",COUNTIF($F$1:$F$68,"ช")," คน")</f>
        <v>ชาย 9 คน</v>
      </c>
    </row>
    <row r="24" spans="1:17" s="83" customFormat="1" ht="20.100000000000001" customHeight="1" x14ac:dyDescent="0.2">
      <c r="A24" s="17">
        <v>23</v>
      </c>
      <c r="B24" s="18">
        <v>22716</v>
      </c>
      <c r="C24" s="33" t="s">
        <v>88</v>
      </c>
      <c r="D24" s="34" t="s">
        <v>3</v>
      </c>
      <c r="E24" s="35" t="s">
        <v>368</v>
      </c>
      <c r="F24" s="56" t="s">
        <v>83</v>
      </c>
      <c r="G24" s="33"/>
      <c r="H24" s="19"/>
      <c r="I24" s="19"/>
      <c r="J24" s="19"/>
      <c r="K24" s="19"/>
      <c r="L24" s="19"/>
      <c r="M24" s="19"/>
      <c r="N24" s="19"/>
      <c r="O24" s="19"/>
      <c r="P24" s="19"/>
      <c r="Q24" s="36" t="str">
        <f>CONCATENATE("หญิง ",COUNTIF($F$1:$F$68,"ญ")," คน")</f>
        <v>หญิง 15 คน</v>
      </c>
    </row>
    <row r="25" spans="1:17" s="83" customFormat="1" ht="20.100000000000001" customHeight="1" x14ac:dyDescent="0.2">
      <c r="A25" s="17">
        <v>24</v>
      </c>
      <c r="B25" s="18">
        <v>23157</v>
      </c>
      <c r="C25" s="33" t="s">
        <v>88</v>
      </c>
      <c r="D25" s="34" t="s">
        <v>506</v>
      </c>
      <c r="E25" s="35" t="s">
        <v>46</v>
      </c>
      <c r="F25" s="56" t="s">
        <v>83</v>
      </c>
      <c r="G25" s="33"/>
      <c r="H25" s="19"/>
      <c r="I25" s="19"/>
      <c r="J25" s="19"/>
      <c r="K25" s="19"/>
      <c r="L25" s="19"/>
      <c r="M25" s="19"/>
      <c r="N25" s="19"/>
      <c r="O25" s="19"/>
      <c r="P25" s="19"/>
      <c r="Q25" s="36" t="str">
        <f>CONCATENATE("รวม ",COUNTA($F$2:$F$68)," คน")</f>
        <v>รวม 24 คน</v>
      </c>
    </row>
    <row r="26" spans="1:17" ht="20.100000000000001" customHeight="1" x14ac:dyDescent="0.3">
      <c r="A26" s="17">
        <v>25</v>
      </c>
      <c r="B26" s="18"/>
      <c r="C26" s="33"/>
      <c r="D26" s="34"/>
      <c r="E26" s="35"/>
      <c r="F26" s="56"/>
      <c r="G26" s="33"/>
      <c r="H26" s="19"/>
      <c r="I26" s="19"/>
      <c r="J26" s="19"/>
      <c r="K26" s="19"/>
      <c r="L26" s="19"/>
      <c r="M26" s="19"/>
      <c r="N26" s="19"/>
      <c r="O26" s="19"/>
      <c r="P26" s="19"/>
      <c r="Q26" s="36" t="s">
        <v>531</v>
      </c>
    </row>
    <row r="27" spans="1:17" ht="20.100000000000001" customHeight="1" x14ac:dyDescent="0.3">
      <c r="A27" s="17">
        <v>26</v>
      </c>
      <c r="B27" s="18"/>
      <c r="C27" s="33"/>
      <c r="D27" s="34"/>
      <c r="E27" s="35"/>
      <c r="F27" s="56"/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36"/>
    </row>
    <row r="28" spans="1:17" ht="20.100000000000001" customHeight="1" x14ac:dyDescent="0.3">
      <c r="A28" s="17">
        <v>27</v>
      </c>
      <c r="B28" s="18"/>
      <c r="C28" s="33"/>
      <c r="D28" s="34"/>
      <c r="E28" s="35"/>
      <c r="F28" s="56"/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36"/>
    </row>
    <row r="29" spans="1:17" ht="20.100000000000001" customHeight="1" x14ac:dyDescent="0.3">
      <c r="A29" s="17">
        <v>28</v>
      </c>
      <c r="B29" s="18"/>
      <c r="C29" s="33"/>
      <c r="D29" s="34"/>
      <c r="E29" s="35"/>
      <c r="F29" s="56"/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36"/>
    </row>
    <row r="30" spans="1:17" ht="20.100000000000001" customHeight="1" x14ac:dyDescent="0.3">
      <c r="A30" s="17">
        <v>29</v>
      </c>
      <c r="B30" s="18"/>
      <c r="C30" s="33"/>
      <c r="D30" s="34"/>
      <c r="E30" s="35"/>
      <c r="F30" s="56"/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36"/>
    </row>
    <row r="31" spans="1:17" ht="20.100000000000001" customHeight="1" x14ac:dyDescent="0.3">
      <c r="A31" s="17">
        <v>30</v>
      </c>
      <c r="B31" s="18"/>
      <c r="C31" s="33"/>
      <c r="D31" s="34"/>
      <c r="E31" s="35"/>
      <c r="F31" s="56"/>
      <c r="G31" s="33"/>
      <c r="H31" s="19"/>
      <c r="I31" s="19"/>
      <c r="J31" s="19"/>
      <c r="K31" s="19"/>
      <c r="L31" s="19"/>
      <c r="M31" s="19"/>
      <c r="N31" s="19"/>
      <c r="O31" s="19"/>
      <c r="P31" s="19"/>
      <c r="Q31" s="36"/>
    </row>
    <row r="32" spans="1:17" ht="20.100000000000001" customHeight="1" x14ac:dyDescent="0.3">
      <c r="A32" s="17">
        <v>31</v>
      </c>
      <c r="B32" s="18"/>
      <c r="C32" s="33"/>
      <c r="D32" s="34"/>
      <c r="E32" s="35"/>
      <c r="F32" s="56"/>
      <c r="G32" s="33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ht="20.100000000000001" customHeight="1" x14ac:dyDescent="0.3">
      <c r="A33" s="17">
        <v>32</v>
      </c>
      <c r="B33" s="18"/>
      <c r="C33" s="33"/>
      <c r="D33" s="34"/>
      <c r="E33" s="35"/>
      <c r="F33" s="56"/>
      <c r="G33" s="33"/>
      <c r="H33" s="19"/>
      <c r="I33" s="19"/>
      <c r="J33" s="19"/>
      <c r="K33" s="19"/>
      <c r="L33" s="19"/>
      <c r="M33" s="19"/>
      <c r="N33" s="19"/>
      <c r="O33" s="19"/>
      <c r="P33" s="19"/>
      <c r="Q33" s="36"/>
    </row>
    <row r="34" spans="1:17" ht="20.100000000000001" customHeight="1" x14ac:dyDescent="0.3">
      <c r="A34" s="17">
        <v>33</v>
      </c>
      <c r="B34" s="18"/>
      <c r="C34" s="33"/>
      <c r="D34" s="34"/>
      <c r="E34" s="35"/>
      <c r="F34" s="56"/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36"/>
    </row>
    <row r="35" spans="1:17" ht="20.100000000000001" customHeight="1" x14ac:dyDescent="0.3">
      <c r="A35" s="17">
        <v>34</v>
      </c>
      <c r="B35" s="18"/>
      <c r="C35" s="33"/>
      <c r="D35" s="34"/>
      <c r="E35" s="35"/>
      <c r="F35" s="56"/>
      <c r="G35" s="33"/>
      <c r="H35" s="19"/>
      <c r="I35" s="19"/>
      <c r="J35" s="19"/>
      <c r="K35" s="19"/>
      <c r="L35" s="19"/>
      <c r="M35" s="19"/>
      <c r="N35" s="19"/>
      <c r="O35" s="19"/>
      <c r="P35" s="19"/>
      <c r="Q35" s="36"/>
    </row>
    <row r="36" spans="1:17" ht="20.100000000000001" customHeight="1" x14ac:dyDescent="0.3">
      <c r="A36" s="17">
        <v>35</v>
      </c>
      <c r="B36" s="18"/>
      <c r="C36" s="33"/>
      <c r="D36" s="34"/>
      <c r="E36" s="35"/>
      <c r="F36" s="56"/>
      <c r="G36" s="33"/>
      <c r="H36" s="19"/>
      <c r="I36" s="19"/>
      <c r="J36" s="19"/>
      <c r="K36" s="19"/>
      <c r="L36" s="19"/>
      <c r="M36" s="19"/>
      <c r="N36" s="19"/>
      <c r="O36" s="19"/>
      <c r="P36" s="19"/>
      <c r="Q36" s="36"/>
    </row>
    <row r="37" spans="1:17" ht="20.100000000000001" customHeight="1" x14ac:dyDescent="0.3">
      <c r="A37" s="17">
        <v>36</v>
      </c>
      <c r="B37" s="18"/>
      <c r="C37" s="33"/>
      <c r="D37" s="34"/>
      <c r="E37" s="35"/>
      <c r="F37" s="56"/>
      <c r="G37" s="33"/>
      <c r="H37" s="19"/>
      <c r="I37" s="19"/>
      <c r="J37" s="19"/>
      <c r="K37" s="19"/>
      <c r="L37" s="19"/>
      <c r="M37" s="19"/>
      <c r="N37" s="19"/>
      <c r="O37" s="19"/>
      <c r="P37" s="19"/>
      <c r="Q37" s="36"/>
    </row>
    <row r="38" spans="1:17" ht="20.100000000000001" customHeight="1" x14ac:dyDescent="0.3">
      <c r="A38" s="17">
        <v>37</v>
      </c>
      <c r="B38" s="18"/>
      <c r="C38" s="33"/>
      <c r="D38" s="34"/>
      <c r="E38" s="35"/>
      <c r="F38" s="56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ht="20.100000000000001" customHeight="1" x14ac:dyDescent="0.3">
      <c r="A39" s="17">
        <v>38</v>
      </c>
      <c r="B39" s="18"/>
      <c r="C39" s="33"/>
      <c r="D39" s="34"/>
      <c r="E39" s="35"/>
      <c r="F39" s="56"/>
      <c r="G39" s="33"/>
      <c r="H39" s="19"/>
      <c r="I39" s="19"/>
      <c r="J39" s="19"/>
      <c r="K39" s="19"/>
      <c r="L39" s="19"/>
      <c r="M39" s="19"/>
      <c r="N39" s="19"/>
      <c r="O39" s="19"/>
      <c r="P39" s="19"/>
      <c r="Q39" s="37"/>
    </row>
    <row r="40" spans="1:17" ht="20.100000000000001" customHeight="1" x14ac:dyDescent="0.3">
      <c r="A40" s="17">
        <v>39</v>
      </c>
      <c r="B40" s="38"/>
      <c r="C40" s="39"/>
      <c r="D40" s="40"/>
      <c r="E40" s="41"/>
      <c r="F40" s="57"/>
      <c r="G40" s="39"/>
      <c r="H40" s="42"/>
      <c r="I40" s="42"/>
      <c r="J40" s="42"/>
      <c r="K40" s="42"/>
      <c r="L40" s="42"/>
      <c r="M40" s="42"/>
      <c r="N40" s="42"/>
      <c r="O40" s="42"/>
      <c r="P40" s="42"/>
      <c r="Q40" s="37"/>
    </row>
    <row r="41" spans="1:17" ht="20.100000000000001" customHeight="1" x14ac:dyDescent="0.3">
      <c r="A41" s="17">
        <v>40</v>
      </c>
      <c r="B41" s="38"/>
      <c r="C41" s="39"/>
      <c r="D41" s="40"/>
      <c r="E41" s="41"/>
      <c r="F41" s="57"/>
      <c r="G41" s="39"/>
      <c r="H41" s="42"/>
      <c r="I41" s="42"/>
      <c r="J41" s="42"/>
      <c r="K41" s="42"/>
      <c r="L41" s="42"/>
      <c r="M41" s="42"/>
      <c r="N41" s="42"/>
      <c r="O41" s="42"/>
      <c r="P41" s="42"/>
      <c r="Q41" s="37"/>
    </row>
    <row r="42" spans="1:17" ht="20.100000000000001" customHeight="1" x14ac:dyDescent="0.3">
      <c r="A42" s="17">
        <v>41</v>
      </c>
      <c r="B42" s="38"/>
      <c r="C42" s="39"/>
      <c r="D42" s="40"/>
      <c r="E42" s="41"/>
      <c r="F42" s="57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37"/>
    </row>
    <row r="43" spans="1:17" ht="20.100000000000001" customHeight="1" x14ac:dyDescent="0.3">
      <c r="A43" s="17">
        <v>42</v>
      </c>
      <c r="B43" s="38"/>
      <c r="C43" s="39"/>
      <c r="D43" s="40"/>
      <c r="E43" s="41"/>
      <c r="F43" s="57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37"/>
    </row>
    <row r="44" spans="1:17" ht="20.100000000000001" customHeight="1" x14ac:dyDescent="0.3">
      <c r="A44" s="17">
        <v>43</v>
      </c>
      <c r="B44" s="38"/>
      <c r="C44" s="39"/>
      <c r="D44" s="40"/>
      <c r="E44" s="41"/>
      <c r="F44" s="57"/>
      <c r="G44" s="39"/>
      <c r="H44" s="42"/>
      <c r="I44" s="42"/>
      <c r="J44" s="42"/>
      <c r="K44" s="42"/>
      <c r="L44" s="42"/>
      <c r="M44" s="42"/>
      <c r="N44" s="42"/>
      <c r="O44" s="42"/>
      <c r="P44" s="42"/>
      <c r="Q44" s="37"/>
    </row>
    <row r="45" spans="1:17" ht="20.100000000000001" customHeight="1" x14ac:dyDescent="0.3">
      <c r="A45" s="43">
        <v>44</v>
      </c>
      <c r="B45" s="38"/>
      <c r="C45" s="39"/>
      <c r="D45" s="40"/>
      <c r="E45" s="41"/>
      <c r="F45" s="57"/>
      <c r="G45" s="39"/>
      <c r="H45" s="42"/>
      <c r="I45" s="42"/>
      <c r="J45" s="42"/>
      <c r="K45" s="42"/>
      <c r="L45" s="42"/>
      <c r="M45" s="42"/>
      <c r="N45" s="42"/>
      <c r="O45" s="42"/>
      <c r="P45" s="42"/>
      <c r="Q45" s="37"/>
    </row>
    <row r="46" spans="1:17" ht="20.100000000000001" customHeight="1" thickBot="1" x14ac:dyDescent="0.35">
      <c r="A46" s="44">
        <v>45</v>
      </c>
      <c r="B46" s="45"/>
      <c r="C46" s="46"/>
      <c r="D46" s="47"/>
      <c r="E46" s="48"/>
      <c r="F46" s="58"/>
      <c r="G46" s="46"/>
      <c r="H46" s="49"/>
      <c r="I46" s="49"/>
      <c r="J46" s="49"/>
      <c r="K46" s="49"/>
      <c r="L46" s="49"/>
      <c r="M46" s="49"/>
      <c r="N46" s="49"/>
      <c r="O46" s="49"/>
      <c r="P46" s="49"/>
      <c r="Q46" s="50"/>
    </row>
  </sheetData>
  <sortState xmlns:xlrd2="http://schemas.microsoft.com/office/spreadsheetml/2017/richdata2" ref="B2:F29">
    <sortCondition ref="B2:B29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W46"/>
  <sheetViews>
    <sheetView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9" customWidth="1"/>
    <col min="7" max="16" width="3.75" style="12" customWidth="1"/>
    <col min="17" max="17" width="18.75" style="9" customWidth="1"/>
    <col min="18" max="16384" width="9" style="1"/>
  </cols>
  <sheetData>
    <row r="1" spans="1:23" ht="40.5" customHeight="1" x14ac:dyDescent="0.35">
      <c r="A1" s="61" t="s">
        <v>6</v>
      </c>
      <c r="B1" s="61" t="s">
        <v>7</v>
      </c>
      <c r="C1" s="93" t="s">
        <v>0</v>
      </c>
      <c r="D1" s="94"/>
      <c r="E1" s="95"/>
      <c r="F1" s="64" t="s">
        <v>82</v>
      </c>
      <c r="G1" s="65"/>
      <c r="H1" s="11"/>
      <c r="I1" s="11"/>
      <c r="J1" s="11"/>
      <c r="K1" s="11"/>
      <c r="L1" s="11"/>
      <c r="M1" s="11"/>
      <c r="N1" s="11"/>
      <c r="O1" s="11"/>
      <c r="P1" s="11"/>
      <c r="Q1" s="89"/>
    </row>
    <row r="2" spans="1:23" ht="20.100000000000001" customHeight="1" x14ac:dyDescent="0.3">
      <c r="A2" s="13">
        <v>1</v>
      </c>
      <c r="B2" s="14">
        <v>21114</v>
      </c>
      <c r="C2" s="66" t="s">
        <v>88</v>
      </c>
      <c r="D2" s="67" t="s">
        <v>369</v>
      </c>
      <c r="E2" s="68" t="s">
        <v>370</v>
      </c>
      <c r="F2" s="69" t="s">
        <v>83</v>
      </c>
      <c r="G2" s="66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ht="20.100000000000001" customHeight="1" x14ac:dyDescent="0.3">
      <c r="A3" s="17">
        <v>2</v>
      </c>
      <c r="B3" s="18">
        <v>21136</v>
      </c>
      <c r="C3" s="70" t="s">
        <v>86</v>
      </c>
      <c r="D3" s="71" t="s">
        <v>371</v>
      </c>
      <c r="E3" s="72" t="s">
        <v>372</v>
      </c>
      <c r="F3" s="73" t="s">
        <v>84</v>
      </c>
      <c r="G3" s="70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ht="20.100000000000001" customHeight="1" x14ac:dyDescent="0.3">
      <c r="A4" s="17">
        <v>3</v>
      </c>
      <c r="B4" s="18">
        <v>21139</v>
      </c>
      <c r="C4" s="70" t="s">
        <v>86</v>
      </c>
      <c r="D4" s="71" t="s">
        <v>267</v>
      </c>
      <c r="E4" s="72" t="s">
        <v>373</v>
      </c>
      <c r="F4" s="73" t="s">
        <v>84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ht="20.100000000000001" customHeight="1" x14ac:dyDescent="0.3">
      <c r="A5" s="17">
        <v>4</v>
      </c>
      <c r="B5" s="18">
        <v>21143</v>
      </c>
      <c r="C5" s="70" t="s">
        <v>86</v>
      </c>
      <c r="D5" s="71" t="s">
        <v>374</v>
      </c>
      <c r="E5" s="72" t="s">
        <v>375</v>
      </c>
      <c r="F5" s="73" t="s">
        <v>84</v>
      </c>
      <c r="G5" s="70"/>
      <c r="H5" s="19"/>
      <c r="I5" s="19"/>
      <c r="J5" s="19"/>
      <c r="K5" s="19"/>
      <c r="L5" s="19"/>
      <c r="M5" s="19"/>
      <c r="N5" s="19"/>
      <c r="O5" s="19"/>
      <c r="P5" s="19"/>
      <c r="Q5" s="5" t="s">
        <v>8</v>
      </c>
    </row>
    <row r="6" spans="1:23" ht="20.100000000000001" customHeight="1" x14ac:dyDescent="0.3">
      <c r="A6" s="17">
        <v>5</v>
      </c>
      <c r="B6" s="18">
        <v>21171</v>
      </c>
      <c r="C6" s="70" t="s">
        <v>86</v>
      </c>
      <c r="D6" s="71" t="s">
        <v>376</v>
      </c>
      <c r="E6" s="72" t="s">
        <v>57</v>
      </c>
      <c r="F6" s="73" t="s">
        <v>84</v>
      </c>
      <c r="G6" s="70"/>
      <c r="H6" s="19"/>
      <c r="I6" s="19"/>
      <c r="J6" s="19"/>
      <c r="K6" s="19"/>
      <c r="L6" s="19"/>
      <c r="M6" s="19"/>
      <c r="N6" s="19"/>
      <c r="O6" s="19"/>
      <c r="P6" s="19"/>
      <c r="Q6" s="5" t="s">
        <v>9</v>
      </c>
    </row>
    <row r="7" spans="1:23" ht="20.100000000000001" customHeight="1" x14ac:dyDescent="0.3">
      <c r="A7" s="17">
        <v>6</v>
      </c>
      <c r="B7" s="18">
        <v>21218</v>
      </c>
      <c r="C7" s="70" t="s">
        <v>86</v>
      </c>
      <c r="D7" s="71" t="s">
        <v>377</v>
      </c>
      <c r="E7" s="72" t="s">
        <v>368</v>
      </c>
      <c r="F7" s="73" t="s">
        <v>84</v>
      </c>
      <c r="G7" s="70"/>
      <c r="H7" s="19"/>
      <c r="I7" s="19"/>
      <c r="J7" s="19"/>
      <c r="K7" s="19"/>
      <c r="L7" s="19"/>
      <c r="M7" s="19"/>
      <c r="N7" s="19"/>
      <c r="O7" s="19"/>
      <c r="P7" s="19"/>
      <c r="Q7" s="5" t="s">
        <v>10</v>
      </c>
    </row>
    <row r="8" spans="1:23" ht="20.100000000000001" customHeight="1" x14ac:dyDescent="0.3">
      <c r="A8" s="17">
        <v>7</v>
      </c>
      <c r="B8" s="18">
        <v>21226</v>
      </c>
      <c r="C8" s="70" t="s">
        <v>86</v>
      </c>
      <c r="D8" s="71" t="s">
        <v>378</v>
      </c>
      <c r="E8" s="72" t="s">
        <v>379</v>
      </c>
      <c r="F8" s="73" t="s">
        <v>84</v>
      </c>
      <c r="G8" s="70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ht="20.100000000000001" customHeight="1" x14ac:dyDescent="0.3">
      <c r="A9" s="17">
        <v>8</v>
      </c>
      <c r="B9" s="18">
        <v>21263</v>
      </c>
      <c r="C9" s="70" t="s">
        <v>86</v>
      </c>
      <c r="D9" s="71" t="s">
        <v>380</v>
      </c>
      <c r="E9" s="72" t="s">
        <v>381</v>
      </c>
      <c r="F9" s="73" t="s">
        <v>84</v>
      </c>
      <c r="G9" s="70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ht="20.100000000000001" customHeight="1" x14ac:dyDescent="0.3">
      <c r="A10" s="17">
        <v>9</v>
      </c>
      <c r="B10" s="18">
        <v>21264</v>
      </c>
      <c r="C10" s="70" t="s">
        <v>86</v>
      </c>
      <c r="D10" s="71" t="s">
        <v>382</v>
      </c>
      <c r="E10" s="72" t="s">
        <v>383</v>
      </c>
      <c r="F10" s="73" t="s">
        <v>84</v>
      </c>
      <c r="G10" s="70"/>
      <c r="H10" s="19"/>
      <c r="I10" s="19"/>
      <c r="J10" s="19"/>
      <c r="K10" s="19"/>
      <c r="L10" s="19"/>
      <c r="M10" s="19"/>
      <c r="N10" s="19"/>
      <c r="O10" s="19"/>
      <c r="P10" s="19"/>
      <c r="Q10" s="7" t="s">
        <v>521</v>
      </c>
      <c r="W10" s="10"/>
    </row>
    <row r="11" spans="1:23" ht="20.100000000000001" customHeight="1" x14ac:dyDescent="0.3">
      <c r="A11" s="17">
        <v>10</v>
      </c>
      <c r="B11" s="18">
        <v>21267</v>
      </c>
      <c r="C11" s="70" t="s">
        <v>86</v>
      </c>
      <c r="D11" s="71" t="s">
        <v>384</v>
      </c>
      <c r="E11" s="72" t="s">
        <v>385</v>
      </c>
      <c r="F11" s="73" t="s">
        <v>84</v>
      </c>
      <c r="G11" s="70"/>
      <c r="H11" s="19"/>
      <c r="I11" s="19"/>
      <c r="J11" s="19"/>
      <c r="K11" s="19"/>
      <c r="L11" s="19"/>
      <c r="M11" s="19"/>
      <c r="N11" s="19"/>
      <c r="O11" s="19"/>
      <c r="P11" s="19"/>
      <c r="Q11" s="7" t="s">
        <v>523</v>
      </c>
    </row>
    <row r="12" spans="1:23" ht="20.100000000000001" customHeight="1" x14ac:dyDescent="0.3">
      <c r="A12" s="17">
        <v>11</v>
      </c>
      <c r="B12" s="18">
        <v>21271</v>
      </c>
      <c r="C12" s="70" t="s">
        <v>86</v>
      </c>
      <c r="D12" s="71" t="s">
        <v>259</v>
      </c>
      <c r="E12" s="72" t="s">
        <v>386</v>
      </c>
      <c r="F12" s="73" t="s">
        <v>84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ht="20.100000000000001" customHeight="1" x14ac:dyDescent="0.3">
      <c r="A13" s="17">
        <v>12</v>
      </c>
      <c r="B13" s="18">
        <v>21272</v>
      </c>
      <c r="C13" s="70" t="s">
        <v>86</v>
      </c>
      <c r="D13" s="71" t="s">
        <v>272</v>
      </c>
      <c r="E13" s="72" t="s">
        <v>387</v>
      </c>
      <c r="F13" s="73" t="s">
        <v>84</v>
      </c>
      <c r="G13" s="70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ht="20.100000000000001" customHeight="1" x14ac:dyDescent="0.3">
      <c r="A14" s="17">
        <v>13</v>
      </c>
      <c r="B14" s="18">
        <v>21288</v>
      </c>
      <c r="C14" s="70" t="s">
        <v>88</v>
      </c>
      <c r="D14" s="71" t="s">
        <v>121</v>
      </c>
      <c r="E14" s="72" t="s">
        <v>388</v>
      </c>
      <c r="F14" s="73" t="s">
        <v>83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ht="20.100000000000001" customHeight="1" x14ac:dyDescent="0.3">
      <c r="A15" s="17">
        <v>14</v>
      </c>
      <c r="B15" s="18">
        <v>21297</v>
      </c>
      <c r="C15" s="70" t="s">
        <v>88</v>
      </c>
      <c r="D15" s="71" t="s">
        <v>389</v>
      </c>
      <c r="E15" s="72" t="s">
        <v>390</v>
      </c>
      <c r="F15" s="73" t="s">
        <v>83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78" t="s">
        <v>11</v>
      </c>
    </row>
    <row r="16" spans="1:23" ht="20.100000000000001" customHeight="1" x14ac:dyDescent="0.3">
      <c r="A16" s="17">
        <v>15</v>
      </c>
      <c r="B16" s="18">
        <v>21309</v>
      </c>
      <c r="C16" s="70" t="s">
        <v>86</v>
      </c>
      <c r="D16" s="71" t="s">
        <v>499</v>
      </c>
      <c r="E16" s="72" t="s">
        <v>500</v>
      </c>
      <c r="F16" s="73" t="s">
        <v>84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75" t="s">
        <v>497</v>
      </c>
    </row>
    <row r="17" spans="1:17" ht="20.100000000000001" customHeight="1" x14ac:dyDescent="0.3">
      <c r="A17" s="17">
        <v>16</v>
      </c>
      <c r="B17" s="18">
        <v>21312</v>
      </c>
      <c r="C17" s="70" t="s">
        <v>86</v>
      </c>
      <c r="D17" s="71" t="s">
        <v>159</v>
      </c>
      <c r="E17" s="72" t="s">
        <v>391</v>
      </c>
      <c r="F17" s="73" t="s">
        <v>84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75" t="s">
        <v>528</v>
      </c>
    </row>
    <row r="18" spans="1:17" ht="20.100000000000001" customHeight="1" x14ac:dyDescent="0.3">
      <c r="A18" s="17">
        <v>17</v>
      </c>
      <c r="B18" s="18">
        <v>21313</v>
      </c>
      <c r="C18" s="70" t="s">
        <v>86</v>
      </c>
      <c r="D18" s="71" t="s">
        <v>392</v>
      </c>
      <c r="E18" s="72" t="s">
        <v>79</v>
      </c>
      <c r="F18" s="73" t="s">
        <v>84</v>
      </c>
      <c r="G18" s="70"/>
      <c r="H18" s="19"/>
      <c r="I18" s="19"/>
      <c r="J18" s="19"/>
      <c r="K18" s="19"/>
      <c r="L18" s="19"/>
      <c r="M18" s="19"/>
      <c r="N18" s="19"/>
      <c r="O18" s="19"/>
      <c r="P18" s="19"/>
      <c r="Q18" s="76"/>
    </row>
    <row r="19" spans="1:17" ht="20.100000000000001" customHeight="1" x14ac:dyDescent="0.3">
      <c r="A19" s="17">
        <v>18</v>
      </c>
      <c r="B19" s="18">
        <v>21320</v>
      </c>
      <c r="C19" s="70" t="s">
        <v>86</v>
      </c>
      <c r="D19" s="71" t="s">
        <v>393</v>
      </c>
      <c r="E19" s="72" t="s">
        <v>394</v>
      </c>
      <c r="F19" s="73" t="s">
        <v>84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76"/>
    </row>
    <row r="20" spans="1:17" ht="20.100000000000001" customHeight="1" x14ac:dyDescent="0.35">
      <c r="A20" s="17">
        <v>19</v>
      </c>
      <c r="B20" s="22">
        <v>21355</v>
      </c>
      <c r="C20" s="79" t="s">
        <v>86</v>
      </c>
      <c r="D20" s="80" t="s">
        <v>395</v>
      </c>
      <c r="E20" s="81" t="s">
        <v>47</v>
      </c>
      <c r="F20" s="82" t="s">
        <v>84</v>
      </c>
      <c r="G20" s="23"/>
      <c r="H20" s="26"/>
      <c r="I20" s="26"/>
      <c r="J20" s="26"/>
      <c r="K20" s="19"/>
      <c r="L20" s="19"/>
      <c r="M20" s="19"/>
      <c r="N20" s="19"/>
      <c r="O20" s="19"/>
      <c r="P20" s="19"/>
      <c r="Q20" s="76"/>
    </row>
    <row r="21" spans="1:17" ht="20.100000000000001" customHeight="1" thickBot="1" x14ac:dyDescent="0.4">
      <c r="A21" s="17">
        <v>20</v>
      </c>
      <c r="B21" s="18">
        <v>21362</v>
      </c>
      <c r="C21" s="70" t="s">
        <v>86</v>
      </c>
      <c r="D21" s="71" t="s">
        <v>396</v>
      </c>
      <c r="E21" s="72" t="s">
        <v>397</v>
      </c>
      <c r="F21" s="73" t="s">
        <v>84</v>
      </c>
      <c r="G21" s="27"/>
      <c r="H21" s="19"/>
      <c r="I21" s="19"/>
      <c r="J21" s="19"/>
      <c r="K21" s="19"/>
      <c r="L21" s="19"/>
      <c r="M21" s="19"/>
      <c r="N21" s="19"/>
      <c r="O21" s="19"/>
      <c r="P21" s="19"/>
      <c r="Q21" s="77"/>
    </row>
    <row r="22" spans="1:17" ht="20.100000000000001" customHeight="1" x14ac:dyDescent="0.3">
      <c r="A22" s="17">
        <v>21</v>
      </c>
      <c r="B22" s="18">
        <v>21858</v>
      </c>
      <c r="C22" s="33" t="s">
        <v>88</v>
      </c>
      <c r="D22" s="34" t="s">
        <v>398</v>
      </c>
      <c r="E22" s="35" t="s">
        <v>144</v>
      </c>
      <c r="F22" s="56" t="s">
        <v>83</v>
      </c>
      <c r="G22" s="30"/>
      <c r="H22" s="26"/>
      <c r="I22" s="26"/>
      <c r="J22" s="26"/>
      <c r="K22" s="19"/>
      <c r="L22" s="19"/>
      <c r="M22" s="19"/>
      <c r="N22" s="19"/>
      <c r="O22" s="19"/>
      <c r="P22" s="19"/>
      <c r="Q22" s="52" t="s">
        <v>12</v>
      </c>
    </row>
    <row r="23" spans="1:17" ht="20.100000000000001" customHeight="1" x14ac:dyDescent="0.3">
      <c r="A23" s="17">
        <v>22</v>
      </c>
      <c r="B23" s="18">
        <v>22712</v>
      </c>
      <c r="C23" s="70" t="s">
        <v>88</v>
      </c>
      <c r="D23" s="71" t="s">
        <v>3</v>
      </c>
      <c r="E23" s="72" t="s">
        <v>399</v>
      </c>
      <c r="F23" s="73" t="s">
        <v>83</v>
      </c>
      <c r="G23" s="33"/>
      <c r="H23" s="19"/>
      <c r="I23" s="19"/>
      <c r="J23" s="19"/>
      <c r="K23" s="19"/>
      <c r="L23" s="19"/>
      <c r="M23" s="19"/>
      <c r="N23" s="19"/>
      <c r="O23" s="19"/>
      <c r="P23" s="19"/>
      <c r="Q23" s="36" t="str">
        <f>CONCATENATE("ชาย ",COUNTIF($F$1:$F$68,"ช")," คน")</f>
        <v>ชาย 5 คน</v>
      </c>
    </row>
    <row r="24" spans="1:17" ht="20.100000000000001" customHeight="1" x14ac:dyDescent="0.3">
      <c r="A24" s="17">
        <v>23</v>
      </c>
      <c r="B24" s="18">
        <v>22714</v>
      </c>
      <c r="C24" s="33" t="s">
        <v>86</v>
      </c>
      <c r="D24" s="34" t="s">
        <v>400</v>
      </c>
      <c r="E24" s="35" t="s">
        <v>401</v>
      </c>
      <c r="F24" s="56" t="s">
        <v>84</v>
      </c>
      <c r="G24" s="33"/>
      <c r="H24" s="19"/>
      <c r="I24" s="19"/>
      <c r="J24" s="19"/>
      <c r="K24" s="19"/>
      <c r="L24" s="19"/>
      <c r="M24" s="19"/>
      <c r="N24" s="19"/>
      <c r="O24" s="19"/>
      <c r="P24" s="19"/>
      <c r="Q24" s="36" t="str">
        <f>CONCATENATE("หญิง ",COUNTIF($F$1:$F$68,"ญ")," คน")</f>
        <v>หญิง 18 คน</v>
      </c>
    </row>
    <row r="25" spans="1:17" ht="20.100000000000001" customHeight="1" x14ac:dyDescent="0.3">
      <c r="A25" s="17">
        <v>24</v>
      </c>
      <c r="B25" s="18"/>
      <c r="C25" s="33"/>
      <c r="D25" s="34"/>
      <c r="E25" s="35"/>
      <c r="F25" s="56"/>
      <c r="G25" s="33"/>
      <c r="H25" s="19"/>
      <c r="I25" s="19"/>
      <c r="J25" s="19"/>
      <c r="K25" s="19"/>
      <c r="L25" s="19"/>
      <c r="M25" s="19"/>
      <c r="N25" s="19"/>
      <c r="O25" s="19"/>
      <c r="P25" s="19"/>
      <c r="Q25" s="36" t="str">
        <f>CONCATENATE("รวม ",COUNTA($F$2:$F$68)," คน")</f>
        <v>รวม 23 คน</v>
      </c>
    </row>
    <row r="26" spans="1:17" ht="20.100000000000001" customHeight="1" x14ac:dyDescent="0.3">
      <c r="A26" s="17">
        <v>25</v>
      </c>
      <c r="B26" s="18"/>
      <c r="C26" s="33"/>
      <c r="D26" s="34"/>
      <c r="E26" s="35"/>
      <c r="F26" s="56"/>
      <c r="G26" s="33"/>
      <c r="H26" s="19"/>
      <c r="I26" s="19"/>
      <c r="J26" s="19"/>
      <c r="K26" s="19"/>
      <c r="L26" s="19"/>
      <c r="M26" s="19"/>
      <c r="N26" s="19"/>
      <c r="O26" s="19"/>
      <c r="P26" s="19"/>
      <c r="Q26" s="36" t="s">
        <v>531</v>
      </c>
    </row>
    <row r="27" spans="1:17" ht="20.100000000000001" customHeight="1" x14ac:dyDescent="0.3">
      <c r="A27" s="17">
        <v>26</v>
      </c>
      <c r="B27" s="18"/>
      <c r="C27" s="33"/>
      <c r="D27" s="34"/>
      <c r="E27" s="35"/>
      <c r="F27" s="56"/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36"/>
    </row>
    <row r="28" spans="1:17" ht="20.100000000000001" customHeight="1" x14ac:dyDescent="0.3">
      <c r="A28" s="17">
        <v>27</v>
      </c>
      <c r="B28" s="18"/>
      <c r="C28" s="33"/>
      <c r="D28" s="34"/>
      <c r="E28" s="35"/>
      <c r="F28" s="56"/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36"/>
    </row>
    <row r="29" spans="1:17" ht="20.100000000000001" customHeight="1" x14ac:dyDescent="0.3">
      <c r="A29" s="17">
        <v>28</v>
      </c>
      <c r="B29" s="18"/>
      <c r="C29" s="33"/>
      <c r="D29" s="34"/>
      <c r="E29" s="35"/>
      <c r="F29" s="56"/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36"/>
    </row>
    <row r="30" spans="1:17" ht="20.100000000000001" customHeight="1" x14ac:dyDescent="0.3">
      <c r="A30" s="17">
        <v>29</v>
      </c>
      <c r="B30" s="18"/>
      <c r="C30" s="33"/>
      <c r="D30" s="34"/>
      <c r="E30" s="35"/>
      <c r="F30" s="56"/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36"/>
    </row>
    <row r="31" spans="1:17" ht="20.100000000000001" customHeight="1" x14ac:dyDescent="0.3">
      <c r="A31" s="17">
        <v>30</v>
      </c>
      <c r="B31" s="18"/>
      <c r="C31" s="33"/>
      <c r="D31" s="34"/>
      <c r="E31" s="35"/>
      <c r="F31" s="56"/>
      <c r="G31" s="33"/>
      <c r="H31" s="19"/>
      <c r="I31" s="19"/>
      <c r="J31" s="19"/>
      <c r="K31" s="19"/>
      <c r="L31" s="19"/>
      <c r="M31" s="19"/>
      <c r="N31" s="19"/>
      <c r="O31" s="19"/>
      <c r="P31" s="19"/>
      <c r="Q31" s="36"/>
    </row>
    <row r="32" spans="1:17" ht="20.100000000000001" customHeight="1" x14ac:dyDescent="0.3">
      <c r="A32" s="17">
        <v>31</v>
      </c>
      <c r="B32" s="18"/>
      <c r="C32" s="33"/>
      <c r="D32" s="34"/>
      <c r="E32" s="35"/>
      <c r="F32" s="56"/>
      <c r="G32" s="33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ht="20.100000000000001" customHeight="1" x14ac:dyDescent="0.3">
      <c r="A33" s="17">
        <v>32</v>
      </c>
      <c r="B33" s="18"/>
      <c r="C33" s="33"/>
      <c r="D33" s="34"/>
      <c r="E33" s="35"/>
      <c r="F33" s="56"/>
      <c r="G33" s="33"/>
      <c r="H33" s="19"/>
      <c r="I33" s="19"/>
      <c r="J33" s="19"/>
      <c r="K33" s="19"/>
      <c r="L33" s="19"/>
      <c r="M33" s="19"/>
      <c r="N33" s="19"/>
      <c r="O33" s="19"/>
      <c r="P33" s="19"/>
      <c r="Q33" s="36"/>
    </row>
    <row r="34" spans="1:17" ht="20.100000000000001" customHeight="1" x14ac:dyDescent="0.3">
      <c r="A34" s="17">
        <v>33</v>
      </c>
      <c r="B34" s="18"/>
      <c r="C34" s="33"/>
      <c r="D34" s="34"/>
      <c r="E34" s="35"/>
      <c r="F34" s="56"/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36"/>
    </row>
    <row r="35" spans="1:17" ht="20.100000000000001" customHeight="1" x14ac:dyDescent="0.3">
      <c r="A35" s="17">
        <v>34</v>
      </c>
      <c r="B35" s="18"/>
      <c r="C35" s="33"/>
      <c r="D35" s="34"/>
      <c r="E35" s="35"/>
      <c r="F35" s="56"/>
      <c r="G35" s="33"/>
      <c r="H35" s="19"/>
      <c r="I35" s="19"/>
      <c r="J35" s="19"/>
      <c r="K35" s="19"/>
      <c r="L35" s="19"/>
      <c r="M35" s="19"/>
      <c r="N35" s="19"/>
      <c r="O35" s="19"/>
      <c r="P35" s="19"/>
      <c r="Q35" s="36"/>
    </row>
    <row r="36" spans="1:17" ht="20.100000000000001" customHeight="1" x14ac:dyDescent="0.3">
      <c r="A36" s="17">
        <v>35</v>
      </c>
      <c r="B36" s="18"/>
      <c r="C36" s="33"/>
      <c r="D36" s="34"/>
      <c r="E36" s="35"/>
      <c r="F36" s="56"/>
      <c r="G36" s="33"/>
      <c r="H36" s="19"/>
      <c r="I36" s="19"/>
      <c r="J36" s="19"/>
      <c r="K36" s="19"/>
      <c r="L36" s="19"/>
      <c r="M36" s="19"/>
      <c r="N36" s="19"/>
      <c r="O36" s="19"/>
      <c r="P36" s="19"/>
      <c r="Q36" s="36"/>
    </row>
    <row r="37" spans="1:17" ht="20.100000000000001" customHeight="1" x14ac:dyDescent="0.3">
      <c r="A37" s="17">
        <v>36</v>
      </c>
      <c r="B37" s="18"/>
      <c r="C37" s="33"/>
      <c r="D37" s="34"/>
      <c r="E37" s="35"/>
      <c r="F37" s="56"/>
      <c r="G37" s="33"/>
      <c r="H37" s="19"/>
      <c r="I37" s="19"/>
      <c r="J37" s="19"/>
      <c r="K37" s="19"/>
      <c r="L37" s="19"/>
      <c r="M37" s="19"/>
      <c r="N37" s="19"/>
      <c r="O37" s="19"/>
      <c r="P37" s="19"/>
      <c r="Q37" s="36"/>
    </row>
    <row r="38" spans="1:17" ht="20.100000000000001" customHeight="1" x14ac:dyDescent="0.3">
      <c r="A38" s="17">
        <v>37</v>
      </c>
      <c r="B38" s="18"/>
      <c r="C38" s="33"/>
      <c r="D38" s="34"/>
      <c r="E38" s="35"/>
      <c r="F38" s="56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ht="20.100000000000001" customHeight="1" x14ac:dyDescent="0.3">
      <c r="A39" s="17">
        <v>38</v>
      </c>
      <c r="B39" s="18"/>
      <c r="C39" s="33"/>
      <c r="D39" s="34"/>
      <c r="E39" s="35"/>
      <c r="F39" s="56"/>
      <c r="G39" s="33"/>
      <c r="H39" s="19"/>
      <c r="I39" s="19"/>
      <c r="J39" s="19"/>
      <c r="K39" s="19"/>
      <c r="L39" s="19"/>
      <c r="M39" s="19"/>
      <c r="N39" s="19"/>
      <c r="O39" s="19"/>
      <c r="P39" s="19"/>
      <c r="Q39" s="37"/>
    </row>
    <row r="40" spans="1:17" ht="20.100000000000001" customHeight="1" x14ac:dyDescent="0.3">
      <c r="A40" s="17">
        <v>39</v>
      </c>
      <c r="B40" s="38"/>
      <c r="C40" s="39"/>
      <c r="D40" s="40"/>
      <c r="E40" s="41"/>
      <c r="F40" s="57"/>
      <c r="G40" s="39"/>
      <c r="H40" s="42"/>
      <c r="I40" s="42"/>
      <c r="J40" s="42"/>
      <c r="K40" s="42"/>
      <c r="L40" s="42"/>
      <c r="M40" s="42"/>
      <c r="N40" s="42"/>
      <c r="O40" s="42"/>
      <c r="P40" s="42"/>
      <c r="Q40" s="37"/>
    </row>
    <row r="41" spans="1:17" ht="20.100000000000001" customHeight="1" x14ac:dyDescent="0.3">
      <c r="A41" s="17">
        <v>40</v>
      </c>
      <c r="B41" s="38"/>
      <c r="C41" s="39"/>
      <c r="D41" s="40"/>
      <c r="E41" s="41"/>
      <c r="F41" s="57"/>
      <c r="G41" s="39"/>
      <c r="H41" s="42"/>
      <c r="I41" s="42"/>
      <c r="J41" s="42"/>
      <c r="K41" s="42"/>
      <c r="L41" s="42"/>
      <c r="M41" s="42"/>
      <c r="N41" s="42"/>
      <c r="O41" s="42"/>
      <c r="P41" s="42"/>
      <c r="Q41" s="37"/>
    </row>
    <row r="42" spans="1:17" ht="20.100000000000001" customHeight="1" x14ac:dyDescent="0.3">
      <c r="A42" s="17">
        <v>41</v>
      </c>
      <c r="B42" s="38"/>
      <c r="C42" s="39"/>
      <c r="D42" s="40"/>
      <c r="E42" s="41"/>
      <c r="F42" s="57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37"/>
    </row>
    <row r="43" spans="1:17" ht="20.100000000000001" customHeight="1" x14ac:dyDescent="0.3">
      <c r="A43" s="17">
        <v>42</v>
      </c>
      <c r="B43" s="38"/>
      <c r="C43" s="39"/>
      <c r="D43" s="40"/>
      <c r="E43" s="41"/>
      <c r="F43" s="57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37"/>
    </row>
    <row r="44" spans="1:17" ht="20.100000000000001" customHeight="1" x14ac:dyDescent="0.3">
      <c r="A44" s="17">
        <v>43</v>
      </c>
      <c r="B44" s="38"/>
      <c r="C44" s="39"/>
      <c r="D44" s="40"/>
      <c r="E44" s="41"/>
      <c r="F44" s="57"/>
      <c r="G44" s="39"/>
      <c r="H44" s="42"/>
      <c r="I44" s="42"/>
      <c r="J44" s="42"/>
      <c r="K44" s="42"/>
      <c r="L44" s="42"/>
      <c r="M44" s="42"/>
      <c r="N44" s="42"/>
      <c r="O44" s="42"/>
      <c r="P44" s="42"/>
      <c r="Q44" s="37"/>
    </row>
    <row r="45" spans="1:17" ht="20.100000000000001" customHeight="1" x14ac:dyDescent="0.3">
      <c r="A45" s="43">
        <v>44</v>
      </c>
      <c r="B45" s="38"/>
      <c r="C45" s="39"/>
      <c r="D45" s="40"/>
      <c r="E45" s="41"/>
      <c r="F45" s="57"/>
      <c r="G45" s="39"/>
      <c r="H45" s="42"/>
      <c r="I45" s="42"/>
      <c r="J45" s="42"/>
      <c r="K45" s="42"/>
      <c r="L45" s="42"/>
      <c r="M45" s="42"/>
      <c r="N45" s="42"/>
      <c r="O45" s="42"/>
      <c r="P45" s="42"/>
      <c r="Q45" s="37"/>
    </row>
    <row r="46" spans="1:17" ht="20.100000000000001" customHeight="1" thickBot="1" x14ac:dyDescent="0.35">
      <c r="A46" s="44">
        <v>45</v>
      </c>
      <c r="B46" s="45"/>
      <c r="C46" s="46"/>
      <c r="D46" s="47"/>
      <c r="E46" s="48"/>
      <c r="F46" s="58"/>
      <c r="G46" s="46"/>
      <c r="H46" s="49"/>
      <c r="I46" s="49"/>
      <c r="J46" s="49"/>
      <c r="K46" s="49"/>
      <c r="L46" s="49"/>
      <c r="M46" s="49"/>
      <c r="N46" s="49"/>
      <c r="O46" s="49"/>
      <c r="P46" s="49"/>
      <c r="Q46" s="50"/>
    </row>
  </sheetData>
  <sortState xmlns:xlrd2="http://schemas.microsoft.com/office/spreadsheetml/2017/richdata2" ref="B2:F27">
    <sortCondition ref="B2:B25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W46"/>
  <sheetViews>
    <sheetView topLeftCell="A16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9" customWidth="1"/>
    <col min="7" max="16" width="3.75" style="12" customWidth="1"/>
    <col min="17" max="17" width="18.75" style="9" customWidth="1"/>
    <col min="18" max="16384" width="9" style="1"/>
  </cols>
  <sheetData>
    <row r="1" spans="1:23" ht="40.5" customHeight="1" x14ac:dyDescent="0.35">
      <c r="A1" s="61" t="s">
        <v>6</v>
      </c>
      <c r="B1" s="61" t="s">
        <v>7</v>
      </c>
      <c r="C1" s="93" t="s">
        <v>0</v>
      </c>
      <c r="D1" s="94"/>
      <c r="E1" s="95"/>
      <c r="F1" s="64" t="s">
        <v>82</v>
      </c>
      <c r="G1" s="63"/>
      <c r="H1" s="62"/>
      <c r="I1" s="62"/>
      <c r="J1" s="11"/>
      <c r="K1" s="11"/>
      <c r="L1" s="11"/>
      <c r="M1" s="11"/>
      <c r="N1" s="11"/>
      <c r="O1" s="11"/>
      <c r="P1" s="11"/>
      <c r="Q1" s="89"/>
    </row>
    <row r="2" spans="1:23" ht="20.100000000000001" customHeight="1" x14ac:dyDescent="0.3">
      <c r="A2" s="13">
        <v>1</v>
      </c>
      <c r="B2" s="14">
        <v>21002</v>
      </c>
      <c r="C2" s="66" t="s">
        <v>86</v>
      </c>
      <c r="D2" s="67" t="s">
        <v>402</v>
      </c>
      <c r="E2" s="68" t="s">
        <v>403</v>
      </c>
      <c r="F2" s="69" t="s">
        <v>84</v>
      </c>
      <c r="G2" s="66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ht="20.100000000000001" customHeight="1" x14ac:dyDescent="0.3">
      <c r="A3" s="17">
        <v>2</v>
      </c>
      <c r="B3" s="18">
        <v>21082</v>
      </c>
      <c r="C3" s="70" t="s">
        <v>86</v>
      </c>
      <c r="D3" s="71" t="s">
        <v>68</v>
      </c>
      <c r="E3" s="72" t="s">
        <v>404</v>
      </c>
      <c r="F3" s="73" t="s">
        <v>84</v>
      </c>
      <c r="G3" s="70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ht="20.100000000000001" customHeight="1" x14ac:dyDescent="0.3">
      <c r="A4" s="17">
        <v>3</v>
      </c>
      <c r="B4" s="18">
        <v>21118</v>
      </c>
      <c r="C4" s="70" t="s">
        <v>88</v>
      </c>
      <c r="D4" s="71" t="s">
        <v>405</v>
      </c>
      <c r="E4" s="72" t="s">
        <v>406</v>
      </c>
      <c r="F4" s="73" t="s">
        <v>83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ht="20.100000000000001" customHeight="1" x14ac:dyDescent="0.3">
      <c r="A5" s="17">
        <v>4</v>
      </c>
      <c r="B5" s="18">
        <v>21124</v>
      </c>
      <c r="C5" s="70" t="s">
        <v>86</v>
      </c>
      <c r="D5" s="71" t="s">
        <v>407</v>
      </c>
      <c r="E5" s="72" t="s">
        <v>408</v>
      </c>
      <c r="F5" s="73" t="s">
        <v>84</v>
      </c>
      <c r="G5" s="70"/>
      <c r="H5" s="19"/>
      <c r="I5" s="19"/>
      <c r="J5" s="19"/>
      <c r="K5" s="19"/>
      <c r="L5" s="19"/>
      <c r="M5" s="19"/>
      <c r="N5" s="19"/>
      <c r="O5" s="19"/>
      <c r="P5" s="19"/>
      <c r="Q5" s="5" t="s">
        <v>8</v>
      </c>
    </row>
    <row r="6" spans="1:23" ht="20.100000000000001" customHeight="1" x14ac:dyDescent="0.3">
      <c r="A6" s="17">
        <v>5</v>
      </c>
      <c r="B6" s="18">
        <v>21126</v>
      </c>
      <c r="C6" s="70" t="s">
        <v>86</v>
      </c>
      <c r="D6" s="71" t="s">
        <v>62</v>
      </c>
      <c r="E6" s="72" t="s">
        <v>409</v>
      </c>
      <c r="F6" s="73" t="s">
        <v>84</v>
      </c>
      <c r="G6" s="70"/>
      <c r="H6" s="19"/>
      <c r="I6" s="19"/>
      <c r="J6" s="19"/>
      <c r="K6" s="19"/>
      <c r="L6" s="19"/>
      <c r="M6" s="19"/>
      <c r="N6" s="19"/>
      <c r="O6" s="19"/>
      <c r="P6" s="19"/>
      <c r="Q6" s="5" t="s">
        <v>9</v>
      </c>
    </row>
    <row r="7" spans="1:23" ht="20.100000000000001" customHeight="1" x14ac:dyDescent="0.3">
      <c r="A7" s="17">
        <v>6</v>
      </c>
      <c r="B7" s="18">
        <v>21144</v>
      </c>
      <c r="C7" s="70" t="s">
        <v>86</v>
      </c>
      <c r="D7" s="71" t="s">
        <v>410</v>
      </c>
      <c r="E7" s="72" t="s">
        <v>411</v>
      </c>
      <c r="F7" s="73" t="s">
        <v>84</v>
      </c>
      <c r="G7" s="70"/>
      <c r="H7" s="19"/>
      <c r="I7" s="19"/>
      <c r="J7" s="19"/>
      <c r="K7" s="19"/>
      <c r="L7" s="19"/>
      <c r="M7" s="19"/>
      <c r="N7" s="19"/>
      <c r="O7" s="19"/>
      <c r="P7" s="19"/>
      <c r="Q7" s="5" t="s">
        <v>10</v>
      </c>
    </row>
    <row r="8" spans="1:23" ht="20.100000000000001" customHeight="1" x14ac:dyDescent="0.3">
      <c r="A8" s="17">
        <v>7</v>
      </c>
      <c r="B8" s="18">
        <v>21154</v>
      </c>
      <c r="C8" s="70" t="s">
        <v>88</v>
      </c>
      <c r="D8" s="71" t="s">
        <v>185</v>
      </c>
      <c r="E8" s="72" t="s">
        <v>412</v>
      </c>
      <c r="F8" s="73" t="s">
        <v>83</v>
      </c>
      <c r="G8" s="70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ht="20.100000000000001" customHeight="1" x14ac:dyDescent="0.3">
      <c r="A9" s="17">
        <v>8</v>
      </c>
      <c r="B9" s="18">
        <v>21188</v>
      </c>
      <c r="C9" s="70" t="s">
        <v>88</v>
      </c>
      <c r="D9" s="71" t="s">
        <v>501</v>
      </c>
      <c r="E9" s="72" t="s">
        <v>502</v>
      </c>
      <c r="F9" s="73" t="s">
        <v>83</v>
      </c>
      <c r="G9" s="70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ht="20.100000000000001" customHeight="1" x14ac:dyDescent="0.3">
      <c r="A10" s="17">
        <v>9</v>
      </c>
      <c r="B10" s="18">
        <v>21196</v>
      </c>
      <c r="C10" s="33" t="s">
        <v>88</v>
      </c>
      <c r="D10" s="34" t="s">
        <v>507</v>
      </c>
      <c r="E10" s="35" t="s">
        <v>508</v>
      </c>
      <c r="F10" s="56" t="s">
        <v>83</v>
      </c>
      <c r="G10" s="70"/>
      <c r="H10" s="19"/>
      <c r="I10" s="19"/>
      <c r="J10" s="19"/>
      <c r="K10" s="19"/>
      <c r="L10" s="19"/>
      <c r="M10" s="19"/>
      <c r="N10" s="19"/>
      <c r="O10" s="19"/>
      <c r="P10" s="19"/>
      <c r="Q10" s="7" t="s">
        <v>522</v>
      </c>
      <c r="W10" s="10"/>
    </row>
    <row r="11" spans="1:23" ht="20.100000000000001" customHeight="1" x14ac:dyDescent="0.3">
      <c r="A11" s="17">
        <v>10</v>
      </c>
      <c r="B11" s="18">
        <v>21202</v>
      </c>
      <c r="C11" s="70" t="s">
        <v>88</v>
      </c>
      <c r="D11" s="71" t="s">
        <v>413</v>
      </c>
      <c r="E11" s="72" t="s">
        <v>414</v>
      </c>
      <c r="F11" s="73" t="s">
        <v>83</v>
      </c>
      <c r="G11" s="70"/>
      <c r="H11" s="19"/>
      <c r="I11" s="19"/>
      <c r="J11" s="19"/>
      <c r="K11" s="19"/>
      <c r="L11" s="19"/>
      <c r="M11" s="19"/>
      <c r="N11" s="19"/>
      <c r="O11" s="19"/>
      <c r="P11" s="19"/>
      <c r="Q11" s="7" t="s">
        <v>523</v>
      </c>
    </row>
    <row r="12" spans="1:23" ht="20.100000000000001" customHeight="1" x14ac:dyDescent="0.3">
      <c r="A12" s="17">
        <v>11</v>
      </c>
      <c r="B12" s="18">
        <v>21204</v>
      </c>
      <c r="C12" s="70" t="s">
        <v>88</v>
      </c>
      <c r="D12" s="71" t="s">
        <v>415</v>
      </c>
      <c r="E12" s="72" t="s">
        <v>416</v>
      </c>
      <c r="F12" s="73" t="s">
        <v>83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ht="20.100000000000001" customHeight="1" x14ac:dyDescent="0.3">
      <c r="A13" s="17">
        <v>12</v>
      </c>
      <c r="B13" s="18">
        <v>21209</v>
      </c>
      <c r="C13" s="70" t="s">
        <v>88</v>
      </c>
      <c r="D13" s="71" t="s">
        <v>417</v>
      </c>
      <c r="E13" s="72" t="s">
        <v>34</v>
      </c>
      <c r="F13" s="73" t="s">
        <v>83</v>
      </c>
      <c r="G13" s="70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ht="20.100000000000001" customHeight="1" x14ac:dyDescent="0.3">
      <c r="A14" s="17">
        <v>13</v>
      </c>
      <c r="B14" s="18">
        <v>21211</v>
      </c>
      <c r="C14" s="70" t="s">
        <v>88</v>
      </c>
      <c r="D14" s="71" t="s">
        <v>418</v>
      </c>
      <c r="E14" s="72" t="s">
        <v>419</v>
      </c>
      <c r="F14" s="73" t="s">
        <v>83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ht="20.100000000000001" customHeight="1" x14ac:dyDescent="0.3">
      <c r="A15" s="17">
        <v>14</v>
      </c>
      <c r="B15" s="18">
        <v>21225</v>
      </c>
      <c r="C15" s="70" t="s">
        <v>86</v>
      </c>
      <c r="D15" s="71" t="s">
        <v>420</v>
      </c>
      <c r="E15" s="72" t="s">
        <v>421</v>
      </c>
      <c r="F15" s="73" t="s">
        <v>84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78" t="s">
        <v>11</v>
      </c>
    </row>
    <row r="16" spans="1:23" ht="20.100000000000001" customHeight="1" x14ac:dyDescent="0.3">
      <c r="A16" s="17">
        <v>15</v>
      </c>
      <c r="B16" s="18">
        <v>21283</v>
      </c>
      <c r="C16" s="70" t="s">
        <v>88</v>
      </c>
      <c r="D16" s="71" t="s">
        <v>48</v>
      </c>
      <c r="E16" s="72" t="s">
        <v>422</v>
      </c>
      <c r="F16" s="73" t="s">
        <v>83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75" t="s">
        <v>498</v>
      </c>
    </row>
    <row r="17" spans="1:17" ht="20.100000000000001" customHeight="1" x14ac:dyDescent="0.3">
      <c r="A17" s="17">
        <v>16</v>
      </c>
      <c r="B17" s="18">
        <v>21294</v>
      </c>
      <c r="C17" s="70" t="s">
        <v>88</v>
      </c>
      <c r="D17" s="71" t="s">
        <v>503</v>
      </c>
      <c r="E17" s="72" t="s">
        <v>53</v>
      </c>
      <c r="F17" s="73" t="s">
        <v>83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75" t="s">
        <v>529</v>
      </c>
    </row>
    <row r="18" spans="1:17" ht="20.100000000000001" customHeight="1" x14ac:dyDescent="0.3">
      <c r="A18" s="17">
        <v>17</v>
      </c>
      <c r="B18" s="22">
        <v>21311</v>
      </c>
      <c r="C18" s="30" t="s">
        <v>86</v>
      </c>
      <c r="D18" s="31" t="s">
        <v>423</v>
      </c>
      <c r="E18" s="32" t="s">
        <v>41</v>
      </c>
      <c r="F18" s="55" t="s">
        <v>84</v>
      </c>
      <c r="G18" s="70"/>
      <c r="H18" s="19"/>
      <c r="I18" s="19"/>
      <c r="J18" s="19"/>
      <c r="K18" s="19"/>
      <c r="L18" s="19"/>
      <c r="M18" s="19"/>
      <c r="N18" s="19"/>
      <c r="O18" s="19"/>
      <c r="P18" s="19"/>
      <c r="Q18" s="76"/>
    </row>
    <row r="19" spans="1:17" ht="20.100000000000001" customHeight="1" x14ac:dyDescent="0.3">
      <c r="A19" s="17">
        <v>18</v>
      </c>
      <c r="B19" s="18">
        <v>21315</v>
      </c>
      <c r="C19" s="33" t="s">
        <v>86</v>
      </c>
      <c r="D19" s="34" t="s">
        <v>424</v>
      </c>
      <c r="E19" s="35" t="s">
        <v>60</v>
      </c>
      <c r="F19" s="56" t="s">
        <v>84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76"/>
    </row>
    <row r="20" spans="1:17" ht="20.100000000000001" customHeight="1" x14ac:dyDescent="0.35">
      <c r="A20" s="17">
        <v>19</v>
      </c>
      <c r="B20" s="22">
        <v>21321</v>
      </c>
      <c r="C20" s="30" t="s">
        <v>88</v>
      </c>
      <c r="D20" s="31" t="s">
        <v>234</v>
      </c>
      <c r="E20" s="32" t="s">
        <v>425</v>
      </c>
      <c r="F20" s="55" t="s">
        <v>83</v>
      </c>
      <c r="G20" s="23"/>
      <c r="H20" s="26"/>
      <c r="I20" s="26"/>
      <c r="J20" s="26"/>
      <c r="K20" s="19"/>
      <c r="L20" s="19"/>
      <c r="M20" s="19"/>
      <c r="N20" s="19"/>
      <c r="O20" s="19"/>
      <c r="P20" s="19"/>
      <c r="Q20" s="76"/>
    </row>
    <row r="21" spans="1:17" ht="20.100000000000001" customHeight="1" thickBot="1" x14ac:dyDescent="0.4">
      <c r="A21" s="17">
        <v>20</v>
      </c>
      <c r="B21" s="18">
        <v>21326</v>
      </c>
      <c r="C21" s="33" t="s">
        <v>88</v>
      </c>
      <c r="D21" s="34" t="s">
        <v>426</v>
      </c>
      <c r="E21" s="35" t="s">
        <v>427</v>
      </c>
      <c r="F21" s="56" t="s">
        <v>83</v>
      </c>
      <c r="G21" s="27"/>
      <c r="H21" s="19"/>
      <c r="I21" s="19"/>
      <c r="J21" s="19"/>
      <c r="K21" s="19"/>
      <c r="L21" s="19"/>
      <c r="M21" s="19"/>
      <c r="N21" s="19"/>
      <c r="O21" s="19"/>
      <c r="P21" s="19"/>
      <c r="Q21" s="77"/>
    </row>
    <row r="22" spans="1:17" ht="20.100000000000001" customHeight="1" x14ac:dyDescent="0.3">
      <c r="A22" s="17">
        <v>21</v>
      </c>
      <c r="B22" s="18">
        <v>21347</v>
      </c>
      <c r="C22" s="33" t="s">
        <v>86</v>
      </c>
      <c r="D22" s="34" t="s">
        <v>32</v>
      </c>
      <c r="E22" s="35" t="s">
        <v>428</v>
      </c>
      <c r="F22" s="56" t="s">
        <v>84</v>
      </c>
      <c r="G22" s="30"/>
      <c r="H22" s="26"/>
      <c r="I22" s="26"/>
      <c r="J22" s="26"/>
      <c r="K22" s="19"/>
      <c r="L22" s="19"/>
      <c r="M22" s="19"/>
      <c r="N22" s="19"/>
      <c r="O22" s="19"/>
      <c r="P22" s="19"/>
      <c r="Q22" s="52" t="s">
        <v>12</v>
      </c>
    </row>
    <row r="23" spans="1:17" ht="20.100000000000001" customHeight="1" x14ac:dyDescent="0.3">
      <c r="A23" s="17">
        <v>22</v>
      </c>
      <c r="B23" s="18">
        <v>21348</v>
      </c>
      <c r="C23" s="33" t="s">
        <v>86</v>
      </c>
      <c r="D23" s="34" t="s">
        <v>429</v>
      </c>
      <c r="E23" s="35" t="s">
        <v>430</v>
      </c>
      <c r="F23" s="56" t="s">
        <v>84</v>
      </c>
      <c r="G23" s="33"/>
      <c r="H23" s="19"/>
      <c r="I23" s="19"/>
      <c r="J23" s="19"/>
      <c r="K23" s="19"/>
      <c r="L23" s="19"/>
      <c r="M23" s="19"/>
      <c r="N23" s="19"/>
      <c r="O23" s="19"/>
      <c r="P23" s="19"/>
      <c r="Q23" s="36" t="str">
        <f>CONCATENATE("ชาย ",COUNTIF($F$1:$F$68,"ช")," คน")</f>
        <v>ชาย 16 คน</v>
      </c>
    </row>
    <row r="24" spans="1:17" ht="20.100000000000001" customHeight="1" x14ac:dyDescent="0.3">
      <c r="A24" s="17">
        <v>23</v>
      </c>
      <c r="B24" s="18">
        <v>21351</v>
      </c>
      <c r="C24" s="33" t="s">
        <v>86</v>
      </c>
      <c r="D24" s="34" t="s">
        <v>431</v>
      </c>
      <c r="E24" s="35" t="s">
        <v>432</v>
      </c>
      <c r="F24" s="56" t="s">
        <v>84</v>
      </c>
      <c r="G24" s="33"/>
      <c r="H24" s="19"/>
      <c r="I24" s="19"/>
      <c r="J24" s="19"/>
      <c r="K24" s="19"/>
      <c r="L24" s="19"/>
      <c r="M24" s="19"/>
      <c r="N24" s="19"/>
      <c r="O24" s="19"/>
      <c r="P24" s="19"/>
      <c r="Q24" s="36" t="str">
        <f>CONCATENATE("หญิง ",COUNTIF($F$1:$F$68,"ญ")," คน")</f>
        <v>หญิง 16 คน</v>
      </c>
    </row>
    <row r="25" spans="1:17" ht="20.100000000000001" customHeight="1" x14ac:dyDescent="0.3">
      <c r="A25" s="17">
        <v>24</v>
      </c>
      <c r="B25" s="18">
        <v>21352</v>
      </c>
      <c r="C25" s="70" t="s">
        <v>86</v>
      </c>
      <c r="D25" s="71" t="s">
        <v>433</v>
      </c>
      <c r="E25" s="72" t="s">
        <v>434</v>
      </c>
      <c r="F25" s="73" t="s">
        <v>84</v>
      </c>
      <c r="G25" s="33"/>
      <c r="H25" s="19"/>
      <c r="I25" s="19"/>
      <c r="J25" s="19"/>
      <c r="K25" s="19"/>
      <c r="L25" s="19"/>
      <c r="M25" s="19"/>
      <c r="N25" s="19"/>
      <c r="O25" s="19"/>
      <c r="P25" s="19"/>
      <c r="Q25" s="36" t="str">
        <f>CONCATENATE("รวม ",COUNTA($F$2:$F$68)," คน")</f>
        <v>รวม 32 คน</v>
      </c>
    </row>
    <row r="26" spans="1:17" ht="20.100000000000001" customHeight="1" x14ac:dyDescent="0.3">
      <c r="A26" s="17">
        <v>25</v>
      </c>
      <c r="B26" s="18">
        <v>21354</v>
      </c>
      <c r="C26" s="33" t="s">
        <v>86</v>
      </c>
      <c r="D26" s="34" t="s">
        <v>435</v>
      </c>
      <c r="E26" s="35" t="s">
        <v>436</v>
      </c>
      <c r="F26" s="56" t="s">
        <v>84</v>
      </c>
      <c r="G26" s="33"/>
      <c r="H26" s="19"/>
      <c r="I26" s="19"/>
      <c r="J26" s="19"/>
      <c r="K26" s="19"/>
      <c r="L26" s="19"/>
      <c r="M26" s="19"/>
      <c r="N26" s="19"/>
      <c r="O26" s="19"/>
      <c r="P26" s="19"/>
      <c r="Q26" s="36" t="s">
        <v>531</v>
      </c>
    </row>
    <row r="27" spans="1:17" ht="20.100000000000001" customHeight="1" x14ac:dyDescent="0.3">
      <c r="A27" s="17">
        <v>26</v>
      </c>
      <c r="B27" s="18">
        <v>21359</v>
      </c>
      <c r="C27" s="33" t="s">
        <v>86</v>
      </c>
      <c r="D27" s="34" t="s">
        <v>33</v>
      </c>
      <c r="E27" s="35" t="s">
        <v>120</v>
      </c>
      <c r="F27" s="56" t="s">
        <v>84</v>
      </c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36"/>
    </row>
    <row r="28" spans="1:17" ht="20.100000000000001" customHeight="1" x14ac:dyDescent="0.3">
      <c r="A28" s="17">
        <v>27</v>
      </c>
      <c r="B28" s="18">
        <v>22715</v>
      </c>
      <c r="C28" s="33" t="s">
        <v>88</v>
      </c>
      <c r="D28" s="34" t="s">
        <v>437</v>
      </c>
      <c r="E28" s="35" t="s">
        <v>438</v>
      </c>
      <c r="F28" s="56" t="s">
        <v>83</v>
      </c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36"/>
    </row>
    <row r="29" spans="1:17" ht="20.100000000000001" customHeight="1" x14ac:dyDescent="0.3">
      <c r="A29" s="17">
        <v>28</v>
      </c>
      <c r="B29" s="22">
        <v>22718</v>
      </c>
      <c r="C29" s="30" t="s">
        <v>88</v>
      </c>
      <c r="D29" s="31" t="s">
        <v>439</v>
      </c>
      <c r="E29" s="32" t="s">
        <v>440</v>
      </c>
      <c r="F29" s="55" t="s">
        <v>83</v>
      </c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36"/>
    </row>
    <row r="30" spans="1:17" ht="20.100000000000001" customHeight="1" x14ac:dyDescent="0.3">
      <c r="A30" s="17">
        <v>29</v>
      </c>
      <c r="B30" s="18">
        <v>22720</v>
      </c>
      <c r="C30" s="33" t="s">
        <v>88</v>
      </c>
      <c r="D30" s="34" t="s">
        <v>441</v>
      </c>
      <c r="E30" s="35" t="s">
        <v>442</v>
      </c>
      <c r="F30" s="56" t="s">
        <v>83</v>
      </c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36"/>
    </row>
    <row r="31" spans="1:17" ht="20.100000000000001" customHeight="1" x14ac:dyDescent="0.3">
      <c r="A31" s="17">
        <v>30</v>
      </c>
      <c r="B31" s="18">
        <v>22721</v>
      </c>
      <c r="C31" s="70" t="s">
        <v>86</v>
      </c>
      <c r="D31" s="71" t="s">
        <v>443</v>
      </c>
      <c r="E31" s="72" t="s">
        <v>444</v>
      </c>
      <c r="F31" s="73" t="s">
        <v>84</v>
      </c>
      <c r="G31" s="33"/>
      <c r="H31" s="19"/>
      <c r="I31" s="19"/>
      <c r="J31" s="19"/>
      <c r="K31" s="19"/>
      <c r="L31" s="19"/>
      <c r="M31" s="19"/>
      <c r="N31" s="19"/>
      <c r="O31" s="19"/>
      <c r="P31" s="19"/>
      <c r="Q31" s="36"/>
    </row>
    <row r="32" spans="1:17" ht="20.100000000000001" customHeight="1" x14ac:dyDescent="0.3">
      <c r="A32" s="17">
        <v>31</v>
      </c>
      <c r="B32" s="18">
        <v>22743</v>
      </c>
      <c r="C32" s="70" t="s">
        <v>86</v>
      </c>
      <c r="D32" s="71" t="s">
        <v>445</v>
      </c>
      <c r="E32" s="72" t="s">
        <v>446</v>
      </c>
      <c r="F32" s="73" t="s">
        <v>84</v>
      </c>
      <c r="G32" s="33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ht="20.100000000000001" customHeight="1" x14ac:dyDescent="0.3">
      <c r="A33" s="17">
        <v>32</v>
      </c>
      <c r="B33" s="18">
        <v>21197</v>
      </c>
      <c r="C33" s="70" t="s">
        <v>88</v>
      </c>
      <c r="D33" s="71" t="s">
        <v>524</v>
      </c>
      <c r="E33" s="72" t="s">
        <v>525</v>
      </c>
      <c r="F33" s="73" t="s">
        <v>83</v>
      </c>
      <c r="G33" s="33"/>
      <c r="H33" s="19"/>
      <c r="I33" s="19"/>
      <c r="J33" s="19"/>
      <c r="K33" s="19"/>
      <c r="L33" s="19"/>
      <c r="M33" s="19"/>
      <c r="N33" s="19"/>
      <c r="O33" s="19"/>
      <c r="P33" s="19"/>
      <c r="Q33" s="36"/>
    </row>
    <row r="34" spans="1:17" ht="20.100000000000001" customHeight="1" x14ac:dyDescent="0.3">
      <c r="A34" s="17">
        <v>33</v>
      </c>
      <c r="B34" s="18"/>
      <c r="C34" s="33"/>
      <c r="D34" s="34"/>
      <c r="E34" s="35"/>
      <c r="F34" s="56"/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36"/>
    </row>
    <row r="35" spans="1:17" ht="20.100000000000001" customHeight="1" x14ac:dyDescent="0.3">
      <c r="A35" s="17">
        <v>34</v>
      </c>
      <c r="B35" s="18"/>
      <c r="C35" s="33"/>
      <c r="D35" s="34"/>
      <c r="E35" s="35"/>
      <c r="F35" s="56"/>
      <c r="G35" s="33"/>
      <c r="H35" s="19"/>
      <c r="I35" s="19"/>
      <c r="J35" s="19"/>
      <c r="K35" s="19"/>
      <c r="L35" s="19"/>
      <c r="M35" s="19"/>
      <c r="N35" s="19"/>
      <c r="O35" s="19"/>
      <c r="P35" s="19"/>
      <c r="Q35" s="36"/>
    </row>
    <row r="36" spans="1:17" ht="20.100000000000001" customHeight="1" x14ac:dyDescent="0.3">
      <c r="A36" s="17">
        <v>35</v>
      </c>
      <c r="B36" s="18"/>
      <c r="C36" s="33"/>
      <c r="D36" s="34"/>
      <c r="E36" s="35"/>
      <c r="F36" s="56"/>
      <c r="G36" s="33"/>
      <c r="H36" s="19"/>
      <c r="I36" s="19"/>
      <c r="J36" s="19"/>
      <c r="K36" s="19"/>
      <c r="L36" s="19"/>
      <c r="M36" s="19"/>
      <c r="N36" s="19"/>
      <c r="O36" s="19"/>
      <c r="P36" s="19"/>
      <c r="Q36" s="36"/>
    </row>
    <row r="37" spans="1:17" ht="20.100000000000001" customHeight="1" x14ac:dyDescent="0.3">
      <c r="A37" s="17">
        <v>36</v>
      </c>
      <c r="B37" s="18"/>
      <c r="C37" s="33"/>
      <c r="D37" s="34"/>
      <c r="E37" s="35"/>
      <c r="F37" s="56"/>
      <c r="G37" s="33"/>
      <c r="H37" s="19"/>
      <c r="I37" s="19"/>
      <c r="J37" s="19"/>
      <c r="K37" s="19"/>
      <c r="L37" s="19"/>
      <c r="M37" s="19"/>
      <c r="N37" s="19"/>
      <c r="O37" s="19"/>
      <c r="P37" s="19"/>
      <c r="Q37" s="36"/>
    </row>
    <row r="38" spans="1:17" ht="20.100000000000001" customHeight="1" x14ac:dyDescent="0.3">
      <c r="A38" s="17">
        <v>37</v>
      </c>
      <c r="B38" s="18"/>
      <c r="C38" s="33"/>
      <c r="D38" s="34"/>
      <c r="E38" s="35"/>
      <c r="F38" s="56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ht="20.100000000000001" customHeight="1" x14ac:dyDescent="0.3">
      <c r="A39" s="17">
        <v>38</v>
      </c>
      <c r="B39" s="18"/>
      <c r="C39" s="33"/>
      <c r="D39" s="34"/>
      <c r="E39" s="35"/>
      <c r="F39" s="56"/>
      <c r="G39" s="33"/>
      <c r="H39" s="19"/>
      <c r="I39" s="19"/>
      <c r="J39" s="19"/>
      <c r="K39" s="19"/>
      <c r="L39" s="19"/>
      <c r="M39" s="19"/>
      <c r="N39" s="19"/>
      <c r="O39" s="19"/>
      <c r="P39" s="19"/>
      <c r="Q39" s="37"/>
    </row>
    <row r="40" spans="1:17" ht="20.100000000000001" customHeight="1" x14ac:dyDescent="0.3">
      <c r="A40" s="17">
        <v>39</v>
      </c>
      <c r="B40" s="38"/>
      <c r="C40" s="39"/>
      <c r="D40" s="40"/>
      <c r="E40" s="41"/>
      <c r="F40" s="57"/>
      <c r="G40" s="39"/>
      <c r="H40" s="42"/>
      <c r="I40" s="42"/>
      <c r="J40" s="42"/>
      <c r="K40" s="42"/>
      <c r="L40" s="42"/>
      <c r="M40" s="42"/>
      <c r="N40" s="42"/>
      <c r="O40" s="42"/>
      <c r="P40" s="42"/>
      <c r="Q40" s="37"/>
    </row>
    <row r="41" spans="1:17" ht="20.100000000000001" customHeight="1" x14ac:dyDescent="0.3">
      <c r="A41" s="17">
        <v>40</v>
      </c>
      <c r="B41" s="38"/>
      <c r="C41" s="39"/>
      <c r="D41" s="40"/>
      <c r="E41" s="41"/>
      <c r="F41" s="57"/>
      <c r="G41" s="39"/>
      <c r="H41" s="42"/>
      <c r="I41" s="42"/>
      <c r="J41" s="42"/>
      <c r="K41" s="42"/>
      <c r="L41" s="42"/>
      <c r="M41" s="42"/>
      <c r="N41" s="42"/>
      <c r="O41" s="42"/>
      <c r="P41" s="42"/>
      <c r="Q41" s="37"/>
    </row>
    <row r="42" spans="1:17" ht="20.100000000000001" customHeight="1" x14ac:dyDescent="0.3">
      <c r="A42" s="17">
        <v>41</v>
      </c>
      <c r="B42" s="38"/>
      <c r="C42" s="39"/>
      <c r="D42" s="40"/>
      <c r="E42" s="41"/>
      <c r="F42" s="57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37"/>
    </row>
    <row r="43" spans="1:17" ht="20.100000000000001" customHeight="1" x14ac:dyDescent="0.3">
      <c r="A43" s="17">
        <v>42</v>
      </c>
      <c r="B43" s="38"/>
      <c r="C43" s="39"/>
      <c r="D43" s="40"/>
      <c r="E43" s="41"/>
      <c r="F43" s="57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37"/>
    </row>
    <row r="44" spans="1:17" ht="20.100000000000001" customHeight="1" x14ac:dyDescent="0.3">
      <c r="A44" s="17">
        <v>43</v>
      </c>
      <c r="B44" s="38"/>
      <c r="C44" s="39"/>
      <c r="D44" s="40"/>
      <c r="E44" s="41"/>
      <c r="F44" s="57"/>
      <c r="G44" s="39"/>
      <c r="H44" s="42"/>
      <c r="I44" s="42"/>
      <c r="J44" s="42"/>
      <c r="K44" s="42"/>
      <c r="L44" s="42"/>
      <c r="M44" s="42"/>
      <c r="N44" s="42"/>
      <c r="O44" s="42"/>
      <c r="P44" s="42"/>
      <c r="Q44" s="37"/>
    </row>
    <row r="45" spans="1:17" ht="20.100000000000001" customHeight="1" x14ac:dyDescent="0.3">
      <c r="A45" s="43">
        <v>44</v>
      </c>
      <c r="B45" s="38"/>
      <c r="C45" s="39"/>
      <c r="D45" s="40"/>
      <c r="E45" s="41"/>
      <c r="F45" s="57"/>
      <c r="G45" s="39"/>
      <c r="H45" s="42"/>
      <c r="I45" s="42"/>
      <c r="J45" s="42"/>
      <c r="K45" s="42"/>
      <c r="L45" s="42"/>
      <c r="M45" s="42"/>
      <c r="N45" s="42"/>
      <c r="O45" s="42"/>
      <c r="P45" s="42"/>
      <c r="Q45" s="37"/>
    </row>
    <row r="46" spans="1:17" ht="20.100000000000001" customHeight="1" thickBot="1" x14ac:dyDescent="0.35">
      <c r="A46" s="44">
        <v>45</v>
      </c>
      <c r="B46" s="45"/>
      <c r="C46" s="46"/>
      <c r="D46" s="47"/>
      <c r="E46" s="48"/>
      <c r="F46" s="58"/>
      <c r="G46" s="46"/>
      <c r="H46" s="49"/>
      <c r="I46" s="49"/>
      <c r="J46" s="49"/>
      <c r="K46" s="49"/>
      <c r="L46" s="49"/>
      <c r="M46" s="49"/>
      <c r="N46" s="49"/>
      <c r="O46" s="49"/>
      <c r="P46" s="49"/>
      <c r="Q46" s="50"/>
    </row>
  </sheetData>
  <sortState xmlns:xlrd2="http://schemas.microsoft.com/office/spreadsheetml/2017/richdata2" ref="B2:F35">
    <sortCondition ref="B2:B35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W46"/>
  <sheetViews>
    <sheetView topLeftCell="A22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9" customWidth="1"/>
    <col min="7" max="16" width="3.75" style="12" customWidth="1"/>
    <col min="17" max="17" width="18.75" style="9" customWidth="1"/>
    <col min="18" max="16384" width="9" style="1"/>
  </cols>
  <sheetData>
    <row r="1" spans="1:23" ht="40.5" customHeight="1" x14ac:dyDescent="0.35">
      <c r="A1" s="61" t="s">
        <v>6</v>
      </c>
      <c r="B1" s="61" t="s">
        <v>7</v>
      </c>
      <c r="C1" s="93" t="s">
        <v>0</v>
      </c>
      <c r="D1" s="94"/>
      <c r="E1" s="95"/>
      <c r="F1" s="64" t="s">
        <v>82</v>
      </c>
      <c r="G1" s="65"/>
      <c r="H1" s="11"/>
      <c r="I1" s="11"/>
      <c r="J1" s="11"/>
      <c r="K1" s="11"/>
      <c r="L1" s="11"/>
      <c r="M1" s="11"/>
      <c r="N1" s="11"/>
      <c r="O1" s="11"/>
      <c r="P1" s="11"/>
      <c r="Q1" s="89"/>
    </row>
    <row r="2" spans="1:23" s="83" customFormat="1" ht="20.100000000000001" customHeight="1" x14ac:dyDescent="0.2">
      <c r="A2" s="13">
        <v>1</v>
      </c>
      <c r="B2" s="14">
        <v>21042</v>
      </c>
      <c r="C2" s="66" t="s">
        <v>86</v>
      </c>
      <c r="D2" s="67" t="s">
        <v>61</v>
      </c>
      <c r="E2" s="68" t="s">
        <v>447</v>
      </c>
      <c r="F2" s="69" t="s">
        <v>84</v>
      </c>
      <c r="G2" s="66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83" customFormat="1" ht="20.100000000000001" customHeight="1" x14ac:dyDescent="0.2">
      <c r="A3" s="17">
        <v>2</v>
      </c>
      <c r="B3" s="18">
        <v>21080</v>
      </c>
      <c r="C3" s="70" t="s">
        <v>88</v>
      </c>
      <c r="D3" s="71" t="s">
        <v>448</v>
      </c>
      <c r="E3" s="72" t="s">
        <v>449</v>
      </c>
      <c r="F3" s="73" t="s">
        <v>83</v>
      </c>
      <c r="G3" s="70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83" customFormat="1" ht="20.100000000000001" customHeight="1" x14ac:dyDescent="0.2">
      <c r="A4" s="17">
        <v>3</v>
      </c>
      <c r="B4" s="18">
        <v>21120</v>
      </c>
      <c r="C4" s="70" t="s">
        <v>86</v>
      </c>
      <c r="D4" s="71" t="s">
        <v>18</v>
      </c>
      <c r="E4" s="72" t="s">
        <v>450</v>
      </c>
      <c r="F4" s="73" t="s">
        <v>84</v>
      </c>
      <c r="G4" s="70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83" customFormat="1" ht="20.100000000000001" customHeight="1" x14ac:dyDescent="0.2">
      <c r="A5" s="17">
        <v>4</v>
      </c>
      <c r="B5" s="18">
        <v>21122</v>
      </c>
      <c r="C5" s="70" t="s">
        <v>86</v>
      </c>
      <c r="D5" s="71" t="s">
        <v>342</v>
      </c>
      <c r="E5" s="72" t="s">
        <v>451</v>
      </c>
      <c r="F5" s="73" t="s">
        <v>84</v>
      </c>
      <c r="G5" s="70"/>
      <c r="H5" s="19"/>
      <c r="I5" s="19"/>
      <c r="J5" s="19"/>
      <c r="K5" s="19"/>
      <c r="L5" s="19"/>
      <c r="M5" s="19"/>
      <c r="N5" s="19"/>
      <c r="O5" s="19"/>
      <c r="P5" s="19"/>
      <c r="Q5" s="5" t="s">
        <v>8</v>
      </c>
    </row>
    <row r="6" spans="1:23" s="83" customFormat="1" ht="20.100000000000001" customHeight="1" x14ac:dyDescent="0.2">
      <c r="A6" s="17">
        <v>5</v>
      </c>
      <c r="B6" s="18">
        <v>21135</v>
      </c>
      <c r="C6" s="70" t="s">
        <v>86</v>
      </c>
      <c r="D6" s="71" t="s">
        <v>452</v>
      </c>
      <c r="E6" s="72" t="s">
        <v>453</v>
      </c>
      <c r="F6" s="73" t="s">
        <v>84</v>
      </c>
      <c r="G6" s="70"/>
      <c r="H6" s="19"/>
      <c r="I6" s="19"/>
      <c r="J6" s="19"/>
      <c r="K6" s="19"/>
      <c r="L6" s="19"/>
      <c r="M6" s="19"/>
      <c r="N6" s="19"/>
      <c r="O6" s="19"/>
      <c r="P6" s="19"/>
      <c r="Q6" s="5" t="s">
        <v>9</v>
      </c>
    </row>
    <row r="7" spans="1:23" s="83" customFormat="1" ht="20.100000000000001" customHeight="1" x14ac:dyDescent="0.2">
      <c r="A7" s="17">
        <v>6</v>
      </c>
      <c r="B7" s="18">
        <v>21140</v>
      </c>
      <c r="C7" s="70" t="s">
        <v>86</v>
      </c>
      <c r="D7" s="71" t="s">
        <v>454</v>
      </c>
      <c r="E7" s="72" t="s">
        <v>455</v>
      </c>
      <c r="F7" s="73" t="s">
        <v>84</v>
      </c>
      <c r="G7" s="70"/>
      <c r="H7" s="19"/>
      <c r="I7" s="19"/>
      <c r="J7" s="19"/>
      <c r="K7" s="19"/>
      <c r="L7" s="19"/>
      <c r="M7" s="19"/>
      <c r="N7" s="19"/>
      <c r="O7" s="19"/>
      <c r="P7" s="19"/>
      <c r="Q7" s="5" t="s">
        <v>10</v>
      </c>
    </row>
    <row r="8" spans="1:23" s="83" customFormat="1" ht="20.100000000000001" customHeight="1" x14ac:dyDescent="0.2">
      <c r="A8" s="17">
        <v>7</v>
      </c>
      <c r="B8" s="18">
        <v>21174</v>
      </c>
      <c r="C8" s="70" t="s">
        <v>86</v>
      </c>
      <c r="D8" s="71" t="s">
        <v>456</v>
      </c>
      <c r="E8" s="72" t="s">
        <v>457</v>
      </c>
      <c r="F8" s="73" t="s">
        <v>84</v>
      </c>
      <c r="G8" s="70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83" customFormat="1" ht="20.100000000000001" customHeight="1" x14ac:dyDescent="0.2">
      <c r="A9" s="17">
        <v>8</v>
      </c>
      <c r="B9" s="18">
        <v>21177</v>
      </c>
      <c r="C9" s="70" t="s">
        <v>86</v>
      </c>
      <c r="D9" s="71" t="s">
        <v>458</v>
      </c>
      <c r="E9" s="72" t="s">
        <v>459</v>
      </c>
      <c r="F9" s="73" t="s">
        <v>84</v>
      </c>
      <c r="G9" s="70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83" customFormat="1" ht="20.100000000000001" customHeight="1" x14ac:dyDescent="0.2">
      <c r="A10" s="17">
        <v>9</v>
      </c>
      <c r="B10" s="18">
        <v>21219</v>
      </c>
      <c r="C10" s="70" t="s">
        <v>86</v>
      </c>
      <c r="D10" s="71" t="s">
        <v>51</v>
      </c>
      <c r="E10" s="72" t="s">
        <v>35</v>
      </c>
      <c r="F10" s="73" t="s">
        <v>84</v>
      </c>
      <c r="G10" s="70"/>
      <c r="H10" s="19"/>
      <c r="I10" s="19"/>
      <c r="J10" s="19"/>
      <c r="K10" s="19"/>
      <c r="L10" s="19"/>
      <c r="M10" s="19"/>
      <c r="N10" s="19"/>
      <c r="O10" s="19"/>
      <c r="P10" s="19"/>
      <c r="Q10" s="7" t="s">
        <v>514</v>
      </c>
      <c r="W10" s="84"/>
    </row>
    <row r="11" spans="1:23" s="83" customFormat="1" ht="20.100000000000001" customHeight="1" x14ac:dyDescent="0.2">
      <c r="A11" s="17">
        <v>10</v>
      </c>
      <c r="B11" s="18">
        <v>21224</v>
      </c>
      <c r="C11" s="70" t="s">
        <v>86</v>
      </c>
      <c r="D11" s="71" t="s">
        <v>460</v>
      </c>
      <c r="E11" s="72" t="s">
        <v>461</v>
      </c>
      <c r="F11" s="73" t="s">
        <v>84</v>
      </c>
      <c r="G11" s="70"/>
      <c r="H11" s="19"/>
      <c r="I11" s="19"/>
      <c r="J11" s="19"/>
      <c r="K11" s="19"/>
      <c r="L11" s="19"/>
      <c r="M11" s="19"/>
      <c r="N11" s="19"/>
      <c r="O11" s="19"/>
      <c r="P11" s="19"/>
      <c r="Q11" s="7" t="s">
        <v>523</v>
      </c>
    </row>
    <row r="12" spans="1:23" s="83" customFormat="1" ht="20.100000000000001" customHeight="1" x14ac:dyDescent="0.2">
      <c r="A12" s="17">
        <v>11</v>
      </c>
      <c r="B12" s="18">
        <v>21255</v>
      </c>
      <c r="C12" s="70" t="s">
        <v>88</v>
      </c>
      <c r="D12" s="71" t="s">
        <v>462</v>
      </c>
      <c r="E12" s="72" t="s">
        <v>463</v>
      </c>
      <c r="F12" s="73" t="s">
        <v>83</v>
      </c>
      <c r="G12" s="70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83" customFormat="1" ht="20.100000000000001" customHeight="1" x14ac:dyDescent="0.2">
      <c r="A13" s="17">
        <v>12</v>
      </c>
      <c r="B13" s="18">
        <v>21262</v>
      </c>
      <c r="C13" s="70" t="s">
        <v>86</v>
      </c>
      <c r="D13" s="71" t="s">
        <v>464</v>
      </c>
      <c r="E13" s="72" t="s">
        <v>465</v>
      </c>
      <c r="F13" s="73" t="s">
        <v>84</v>
      </c>
      <c r="G13" s="70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83" customFormat="1" ht="20.100000000000001" customHeight="1" x14ac:dyDescent="0.2">
      <c r="A14" s="17">
        <v>13</v>
      </c>
      <c r="B14" s="18">
        <v>21285</v>
      </c>
      <c r="C14" s="70" t="s">
        <v>88</v>
      </c>
      <c r="D14" s="71" t="s">
        <v>466</v>
      </c>
      <c r="E14" s="72" t="s">
        <v>467</v>
      </c>
      <c r="F14" s="73" t="s">
        <v>83</v>
      </c>
      <c r="G14" s="70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83" customFormat="1" ht="20.100000000000001" customHeight="1" x14ac:dyDescent="0.2">
      <c r="A15" s="17">
        <v>14</v>
      </c>
      <c r="B15" s="18">
        <v>21349</v>
      </c>
      <c r="C15" s="70" t="s">
        <v>86</v>
      </c>
      <c r="D15" s="71" t="s">
        <v>468</v>
      </c>
      <c r="E15" s="72" t="s">
        <v>74</v>
      </c>
      <c r="F15" s="73" t="s">
        <v>84</v>
      </c>
      <c r="G15" s="70"/>
      <c r="H15" s="19"/>
      <c r="I15" s="19"/>
      <c r="J15" s="19"/>
      <c r="K15" s="19"/>
      <c r="L15" s="19"/>
      <c r="M15" s="19"/>
      <c r="N15" s="19"/>
      <c r="O15" s="19"/>
      <c r="P15" s="19"/>
      <c r="Q15" s="78" t="s">
        <v>11</v>
      </c>
    </row>
    <row r="16" spans="1:23" s="83" customFormat="1" ht="20.100000000000001" customHeight="1" x14ac:dyDescent="0.2">
      <c r="A16" s="17">
        <v>15</v>
      </c>
      <c r="B16" s="18">
        <v>22722</v>
      </c>
      <c r="C16" s="70" t="s">
        <v>88</v>
      </c>
      <c r="D16" s="71" t="s">
        <v>469</v>
      </c>
      <c r="E16" s="72" t="s">
        <v>470</v>
      </c>
      <c r="F16" s="73" t="s">
        <v>83</v>
      </c>
      <c r="G16" s="70"/>
      <c r="H16" s="19"/>
      <c r="I16" s="19"/>
      <c r="J16" s="19"/>
      <c r="K16" s="19"/>
      <c r="L16" s="19"/>
      <c r="M16" s="19"/>
      <c r="N16" s="19"/>
      <c r="O16" s="19"/>
      <c r="P16" s="19"/>
      <c r="Q16" s="75" t="s">
        <v>530</v>
      </c>
    </row>
    <row r="17" spans="1:17" s="83" customFormat="1" ht="20.100000000000001" customHeight="1" x14ac:dyDescent="0.2">
      <c r="A17" s="17">
        <v>16</v>
      </c>
      <c r="B17" s="18">
        <v>22723</v>
      </c>
      <c r="C17" s="70" t="s">
        <v>88</v>
      </c>
      <c r="D17" s="71" t="s">
        <v>471</v>
      </c>
      <c r="E17" s="72" t="s">
        <v>472</v>
      </c>
      <c r="F17" s="73" t="s">
        <v>83</v>
      </c>
      <c r="G17" s="70"/>
      <c r="H17" s="19"/>
      <c r="I17" s="19"/>
      <c r="J17" s="19"/>
      <c r="K17" s="19"/>
      <c r="L17" s="19"/>
      <c r="M17" s="19"/>
      <c r="N17" s="19"/>
      <c r="O17" s="19"/>
      <c r="P17" s="19"/>
      <c r="Q17" s="75"/>
    </row>
    <row r="18" spans="1:17" s="83" customFormat="1" ht="20.100000000000001" customHeight="1" x14ac:dyDescent="0.2">
      <c r="A18" s="17">
        <v>17</v>
      </c>
      <c r="B18" s="18">
        <v>22724</v>
      </c>
      <c r="C18" s="70" t="s">
        <v>86</v>
      </c>
      <c r="D18" s="71" t="s">
        <v>473</v>
      </c>
      <c r="E18" s="72" t="s">
        <v>474</v>
      </c>
      <c r="F18" s="73" t="s">
        <v>84</v>
      </c>
      <c r="G18" s="70"/>
      <c r="H18" s="19"/>
      <c r="I18" s="19"/>
      <c r="J18" s="19"/>
      <c r="K18" s="19"/>
      <c r="L18" s="19"/>
      <c r="M18" s="19"/>
      <c r="N18" s="19"/>
      <c r="O18" s="19"/>
      <c r="P18" s="19"/>
      <c r="Q18" s="76"/>
    </row>
    <row r="19" spans="1:17" s="83" customFormat="1" ht="20.100000000000001" customHeight="1" x14ac:dyDescent="0.2">
      <c r="A19" s="17">
        <v>18</v>
      </c>
      <c r="B19" s="22">
        <v>22725</v>
      </c>
      <c r="C19" s="79" t="s">
        <v>86</v>
      </c>
      <c r="D19" s="80" t="s">
        <v>19</v>
      </c>
      <c r="E19" s="81" t="s">
        <v>475</v>
      </c>
      <c r="F19" s="82" t="s">
        <v>84</v>
      </c>
      <c r="G19" s="70"/>
      <c r="H19" s="19"/>
      <c r="I19" s="19"/>
      <c r="J19" s="19"/>
      <c r="K19" s="19"/>
      <c r="L19" s="19"/>
      <c r="M19" s="19"/>
      <c r="N19" s="19"/>
      <c r="O19" s="19"/>
      <c r="P19" s="19"/>
      <c r="Q19" s="76"/>
    </row>
    <row r="20" spans="1:17" s="83" customFormat="1" ht="20.100000000000001" customHeight="1" x14ac:dyDescent="0.2">
      <c r="A20" s="17">
        <v>19</v>
      </c>
      <c r="B20" s="18">
        <v>22727</v>
      </c>
      <c r="C20" s="33" t="s">
        <v>86</v>
      </c>
      <c r="D20" s="34" t="s">
        <v>476</v>
      </c>
      <c r="E20" s="35" t="s">
        <v>477</v>
      </c>
      <c r="F20" s="56" t="s">
        <v>84</v>
      </c>
      <c r="G20" s="79"/>
      <c r="H20" s="26"/>
      <c r="I20" s="26"/>
      <c r="J20" s="26"/>
      <c r="K20" s="19"/>
      <c r="L20" s="19"/>
      <c r="M20" s="19"/>
      <c r="N20" s="19"/>
      <c r="O20" s="19"/>
      <c r="P20" s="19"/>
      <c r="Q20" s="76"/>
    </row>
    <row r="21" spans="1:17" s="83" customFormat="1" ht="20.100000000000001" customHeight="1" thickBot="1" x14ac:dyDescent="0.25">
      <c r="A21" s="17">
        <v>20</v>
      </c>
      <c r="B21" s="18">
        <v>22728</v>
      </c>
      <c r="C21" s="33" t="s">
        <v>86</v>
      </c>
      <c r="D21" s="34" t="s">
        <v>478</v>
      </c>
      <c r="E21" s="35" t="s">
        <v>479</v>
      </c>
      <c r="F21" s="56" t="s">
        <v>84</v>
      </c>
      <c r="G21" s="70"/>
      <c r="H21" s="19"/>
      <c r="I21" s="19"/>
      <c r="J21" s="19"/>
      <c r="K21" s="19"/>
      <c r="L21" s="19"/>
      <c r="M21" s="19"/>
      <c r="N21" s="19"/>
      <c r="O21" s="19"/>
      <c r="P21" s="19"/>
      <c r="Q21" s="77"/>
    </row>
    <row r="22" spans="1:17" s="83" customFormat="1" ht="20.100000000000001" customHeight="1" x14ac:dyDescent="0.2">
      <c r="A22" s="17">
        <v>21</v>
      </c>
      <c r="B22" s="18">
        <v>22730</v>
      </c>
      <c r="C22" s="33" t="s">
        <v>86</v>
      </c>
      <c r="D22" s="34" t="s">
        <v>480</v>
      </c>
      <c r="E22" s="35" t="s">
        <v>481</v>
      </c>
      <c r="F22" s="56" t="s">
        <v>84</v>
      </c>
      <c r="G22" s="30"/>
      <c r="H22" s="26"/>
      <c r="I22" s="26"/>
      <c r="J22" s="26"/>
      <c r="K22" s="19"/>
      <c r="L22" s="19"/>
      <c r="M22" s="19"/>
      <c r="N22" s="19"/>
      <c r="O22" s="19"/>
      <c r="P22" s="19"/>
      <c r="Q22" s="52" t="s">
        <v>12</v>
      </c>
    </row>
    <row r="23" spans="1:17" s="83" customFormat="1" ht="20.100000000000001" customHeight="1" x14ac:dyDescent="0.2">
      <c r="A23" s="17">
        <v>22</v>
      </c>
      <c r="B23" s="18">
        <v>22731</v>
      </c>
      <c r="C23" s="33" t="s">
        <v>86</v>
      </c>
      <c r="D23" s="34" t="s">
        <v>482</v>
      </c>
      <c r="E23" s="35" t="s">
        <v>483</v>
      </c>
      <c r="F23" s="56" t="s">
        <v>84</v>
      </c>
      <c r="G23" s="33"/>
      <c r="H23" s="19"/>
      <c r="I23" s="19"/>
      <c r="J23" s="19"/>
      <c r="K23" s="19"/>
      <c r="L23" s="19"/>
      <c r="M23" s="19"/>
      <c r="N23" s="19"/>
      <c r="O23" s="19"/>
      <c r="P23" s="19"/>
      <c r="Q23" s="36" t="str">
        <f>CONCATENATE("ชาย ",COUNTIF($F$1:$F$68,"ช")," คน")</f>
        <v>ชาย 5 คน</v>
      </c>
    </row>
    <row r="24" spans="1:17" s="83" customFormat="1" ht="20.100000000000001" customHeight="1" x14ac:dyDescent="0.2">
      <c r="A24" s="17">
        <v>23</v>
      </c>
      <c r="B24" s="18">
        <v>22732</v>
      </c>
      <c r="C24" s="33" t="s">
        <v>86</v>
      </c>
      <c r="D24" s="34" t="s">
        <v>484</v>
      </c>
      <c r="E24" s="35" t="s">
        <v>485</v>
      </c>
      <c r="F24" s="56" t="s">
        <v>84</v>
      </c>
      <c r="G24" s="33"/>
      <c r="H24" s="19"/>
      <c r="I24" s="19"/>
      <c r="J24" s="19"/>
      <c r="K24" s="19"/>
      <c r="L24" s="19"/>
      <c r="M24" s="19"/>
      <c r="N24" s="19"/>
      <c r="O24" s="19"/>
      <c r="P24" s="19"/>
      <c r="Q24" s="36" t="str">
        <f>CONCATENATE("หญิง ",COUNTIF($F$1:$F$68,"ญ")," คน")</f>
        <v>หญิง 20 คน</v>
      </c>
    </row>
    <row r="25" spans="1:17" s="83" customFormat="1" ht="20.100000000000001" customHeight="1" x14ac:dyDescent="0.2">
      <c r="A25" s="17">
        <v>24</v>
      </c>
      <c r="B25" s="18">
        <v>22733</v>
      </c>
      <c r="C25" s="33" t="s">
        <v>86</v>
      </c>
      <c r="D25" s="34" t="s">
        <v>486</v>
      </c>
      <c r="E25" s="35" t="s">
        <v>65</v>
      </c>
      <c r="F25" s="56" t="s">
        <v>84</v>
      </c>
      <c r="G25" s="33"/>
      <c r="H25" s="19"/>
      <c r="I25" s="19"/>
      <c r="J25" s="19"/>
      <c r="K25" s="19"/>
      <c r="L25" s="19"/>
      <c r="M25" s="19"/>
      <c r="N25" s="19"/>
      <c r="O25" s="19"/>
      <c r="P25" s="19"/>
      <c r="Q25" s="36" t="str">
        <f>CONCATENATE("รวม ",COUNTA($F$2:$F$68)," คน")</f>
        <v>รวม 25 คน</v>
      </c>
    </row>
    <row r="26" spans="1:17" s="83" customFormat="1" ht="20.100000000000001" customHeight="1" x14ac:dyDescent="0.2">
      <c r="A26" s="17">
        <v>25</v>
      </c>
      <c r="B26" s="18">
        <v>23165</v>
      </c>
      <c r="C26" s="33" t="s">
        <v>86</v>
      </c>
      <c r="D26" s="34" t="s">
        <v>512</v>
      </c>
      <c r="E26" s="35" t="s">
        <v>513</v>
      </c>
      <c r="F26" s="56" t="s">
        <v>84</v>
      </c>
      <c r="G26" s="33"/>
      <c r="H26" s="19"/>
      <c r="I26" s="19"/>
      <c r="J26" s="19"/>
      <c r="K26" s="19"/>
      <c r="L26" s="19"/>
      <c r="M26" s="19"/>
      <c r="N26" s="19"/>
      <c r="O26" s="19"/>
      <c r="P26" s="19"/>
      <c r="Q26" s="36" t="s">
        <v>531</v>
      </c>
    </row>
    <row r="27" spans="1:17" s="83" customFormat="1" ht="20.100000000000001" customHeight="1" x14ac:dyDescent="0.2">
      <c r="A27" s="17">
        <v>26</v>
      </c>
      <c r="B27" s="18"/>
      <c r="C27" s="70"/>
      <c r="D27" s="71"/>
      <c r="E27" s="72"/>
      <c r="F27" s="73"/>
      <c r="G27" s="33"/>
      <c r="H27" s="19"/>
      <c r="I27" s="19"/>
      <c r="J27" s="19"/>
      <c r="K27" s="19"/>
      <c r="L27" s="19"/>
      <c r="M27" s="19"/>
      <c r="N27" s="19"/>
      <c r="O27" s="19"/>
      <c r="P27" s="19"/>
      <c r="Q27" s="36"/>
    </row>
    <row r="28" spans="1:17" s="83" customFormat="1" ht="20.100000000000001" customHeight="1" x14ac:dyDescent="0.2">
      <c r="A28" s="17">
        <v>27</v>
      </c>
      <c r="B28" s="18"/>
      <c r="C28" s="33"/>
      <c r="D28" s="34"/>
      <c r="E28" s="35"/>
      <c r="F28" s="56"/>
      <c r="G28" s="33"/>
      <c r="H28" s="19"/>
      <c r="I28" s="19"/>
      <c r="J28" s="19"/>
      <c r="K28" s="19"/>
      <c r="L28" s="19"/>
      <c r="M28" s="19"/>
      <c r="N28" s="19"/>
      <c r="O28" s="19"/>
      <c r="P28" s="19"/>
      <c r="Q28" s="36"/>
    </row>
    <row r="29" spans="1:17" s="83" customFormat="1" ht="20.100000000000001" customHeight="1" x14ac:dyDescent="0.2">
      <c r="A29" s="17">
        <v>28</v>
      </c>
      <c r="B29" s="18"/>
      <c r="C29" s="33"/>
      <c r="D29" s="34"/>
      <c r="E29" s="35"/>
      <c r="F29" s="56"/>
      <c r="G29" s="33"/>
      <c r="H29" s="19"/>
      <c r="I29" s="19"/>
      <c r="J29" s="19"/>
      <c r="K29" s="19"/>
      <c r="L29" s="19"/>
      <c r="M29" s="19"/>
      <c r="N29" s="19"/>
      <c r="O29" s="19"/>
      <c r="P29" s="19"/>
      <c r="Q29" s="36"/>
    </row>
    <row r="30" spans="1:17" s="83" customFormat="1" ht="20.100000000000001" customHeight="1" x14ac:dyDescent="0.2">
      <c r="A30" s="17">
        <v>29</v>
      </c>
      <c r="B30" s="18"/>
      <c r="C30" s="33"/>
      <c r="D30" s="34"/>
      <c r="E30" s="35"/>
      <c r="F30" s="56"/>
      <c r="G30" s="33"/>
      <c r="H30" s="19"/>
      <c r="I30" s="19"/>
      <c r="J30" s="19"/>
      <c r="K30" s="19"/>
      <c r="L30" s="19"/>
      <c r="M30" s="19"/>
      <c r="N30" s="19"/>
      <c r="O30" s="19"/>
      <c r="P30" s="19"/>
      <c r="Q30" s="36"/>
    </row>
    <row r="31" spans="1:17" s="83" customFormat="1" ht="20.100000000000001" customHeight="1" x14ac:dyDescent="0.2">
      <c r="A31" s="17">
        <v>30</v>
      </c>
      <c r="B31" s="18"/>
      <c r="C31" s="33"/>
      <c r="D31" s="34"/>
      <c r="E31" s="35"/>
      <c r="F31" s="56"/>
      <c r="G31" s="33"/>
      <c r="H31" s="19"/>
      <c r="I31" s="19"/>
      <c r="J31" s="19"/>
      <c r="K31" s="19"/>
      <c r="L31" s="19"/>
      <c r="M31" s="19"/>
      <c r="N31" s="19"/>
      <c r="O31" s="19"/>
      <c r="P31" s="19"/>
      <c r="Q31" s="36"/>
    </row>
    <row r="32" spans="1:17" s="83" customFormat="1" ht="20.100000000000001" customHeight="1" x14ac:dyDescent="0.2">
      <c r="A32" s="17">
        <v>31</v>
      </c>
      <c r="B32" s="18"/>
      <c r="C32" s="33"/>
      <c r="D32" s="34"/>
      <c r="E32" s="35"/>
      <c r="F32" s="56"/>
      <c r="G32" s="33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s="83" customFormat="1" ht="20.100000000000001" customHeight="1" x14ac:dyDescent="0.2">
      <c r="A33" s="17">
        <v>32</v>
      </c>
      <c r="B33" s="18"/>
      <c r="C33" s="33"/>
      <c r="D33" s="34"/>
      <c r="E33" s="35"/>
      <c r="F33" s="56"/>
      <c r="G33" s="33"/>
      <c r="H33" s="19"/>
      <c r="I33" s="19"/>
      <c r="J33" s="19"/>
      <c r="K33" s="19"/>
      <c r="L33" s="19"/>
      <c r="M33" s="19"/>
      <c r="N33" s="19"/>
      <c r="O33" s="19"/>
      <c r="P33" s="19"/>
      <c r="Q33" s="36"/>
    </row>
    <row r="34" spans="1:17" s="83" customFormat="1" ht="20.100000000000001" customHeight="1" x14ac:dyDescent="0.2">
      <c r="A34" s="17">
        <v>33</v>
      </c>
      <c r="B34" s="18"/>
      <c r="C34" s="33"/>
      <c r="D34" s="34"/>
      <c r="E34" s="35"/>
      <c r="F34" s="56"/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36"/>
    </row>
    <row r="35" spans="1:17" s="83" customFormat="1" ht="20.100000000000001" customHeight="1" x14ac:dyDescent="0.2">
      <c r="A35" s="17">
        <v>34</v>
      </c>
      <c r="B35" s="18"/>
      <c r="C35" s="33"/>
      <c r="D35" s="34"/>
      <c r="E35" s="35"/>
      <c r="F35" s="56"/>
      <c r="G35" s="33"/>
      <c r="H35" s="19"/>
      <c r="I35" s="19"/>
      <c r="J35" s="19"/>
      <c r="K35" s="19"/>
      <c r="L35" s="19"/>
      <c r="M35" s="19"/>
      <c r="N35" s="19"/>
      <c r="O35" s="19"/>
      <c r="P35" s="19"/>
      <c r="Q35" s="36"/>
    </row>
    <row r="36" spans="1:17" s="83" customFormat="1" ht="20.100000000000001" customHeight="1" x14ac:dyDescent="0.2">
      <c r="A36" s="17">
        <v>35</v>
      </c>
      <c r="B36" s="18"/>
      <c r="C36" s="33"/>
      <c r="D36" s="34"/>
      <c r="E36" s="35"/>
      <c r="F36" s="56"/>
      <c r="G36" s="33"/>
      <c r="H36" s="19"/>
      <c r="I36" s="19"/>
      <c r="J36" s="19"/>
      <c r="K36" s="19"/>
      <c r="L36" s="19"/>
      <c r="M36" s="19"/>
      <c r="N36" s="19"/>
      <c r="O36" s="19"/>
      <c r="P36" s="19"/>
      <c r="Q36" s="36"/>
    </row>
    <row r="37" spans="1:17" s="83" customFormat="1" ht="20.100000000000001" customHeight="1" x14ac:dyDescent="0.2">
      <c r="A37" s="17">
        <v>36</v>
      </c>
      <c r="B37" s="18"/>
      <c r="C37" s="33"/>
      <c r="D37" s="34"/>
      <c r="E37" s="35"/>
      <c r="F37" s="56"/>
      <c r="G37" s="33"/>
      <c r="H37" s="19"/>
      <c r="I37" s="19"/>
      <c r="J37" s="19"/>
      <c r="K37" s="19"/>
      <c r="L37" s="19"/>
      <c r="M37" s="19"/>
      <c r="N37" s="19"/>
      <c r="O37" s="19"/>
      <c r="P37" s="19"/>
      <c r="Q37" s="36"/>
    </row>
    <row r="38" spans="1:17" s="83" customFormat="1" ht="20.100000000000001" customHeight="1" x14ac:dyDescent="0.2">
      <c r="A38" s="17">
        <v>37</v>
      </c>
      <c r="B38" s="18"/>
      <c r="C38" s="33"/>
      <c r="D38" s="34"/>
      <c r="E38" s="35"/>
      <c r="F38" s="56"/>
      <c r="G38" s="33"/>
      <c r="H38" s="19"/>
      <c r="I38" s="19"/>
      <c r="J38" s="19"/>
      <c r="K38" s="19"/>
      <c r="L38" s="19"/>
      <c r="M38" s="19"/>
      <c r="N38" s="19"/>
      <c r="O38" s="19"/>
      <c r="P38" s="19"/>
      <c r="Q38" s="8"/>
    </row>
    <row r="39" spans="1:17" s="83" customFormat="1" ht="20.100000000000001" customHeight="1" x14ac:dyDescent="0.2">
      <c r="A39" s="17">
        <v>38</v>
      </c>
      <c r="B39" s="18"/>
      <c r="C39" s="33"/>
      <c r="D39" s="34"/>
      <c r="E39" s="35"/>
      <c r="F39" s="56"/>
      <c r="G39" s="33"/>
      <c r="H39" s="19"/>
      <c r="I39" s="19"/>
      <c r="J39" s="19"/>
      <c r="K39" s="19"/>
      <c r="L39" s="19"/>
      <c r="M39" s="19"/>
      <c r="N39" s="19"/>
      <c r="O39" s="19"/>
      <c r="P39" s="19"/>
      <c r="Q39" s="37"/>
    </row>
    <row r="40" spans="1:17" s="83" customFormat="1" ht="20.100000000000001" customHeight="1" x14ac:dyDescent="0.2">
      <c r="A40" s="17">
        <v>39</v>
      </c>
      <c r="B40" s="38"/>
      <c r="C40" s="39"/>
      <c r="D40" s="40"/>
      <c r="E40" s="41"/>
      <c r="F40" s="57"/>
      <c r="G40" s="39"/>
      <c r="H40" s="42"/>
      <c r="I40" s="42"/>
      <c r="J40" s="42"/>
      <c r="K40" s="42"/>
      <c r="L40" s="42"/>
      <c r="M40" s="42"/>
      <c r="N40" s="42"/>
      <c r="O40" s="42"/>
      <c r="P40" s="42"/>
      <c r="Q40" s="37"/>
    </row>
    <row r="41" spans="1:17" s="83" customFormat="1" ht="20.100000000000001" customHeight="1" x14ac:dyDescent="0.2">
      <c r="A41" s="17">
        <v>40</v>
      </c>
      <c r="B41" s="38"/>
      <c r="C41" s="39"/>
      <c r="D41" s="40"/>
      <c r="E41" s="41"/>
      <c r="F41" s="57"/>
      <c r="G41" s="39"/>
      <c r="H41" s="42"/>
      <c r="I41" s="42"/>
      <c r="J41" s="42"/>
      <c r="K41" s="42"/>
      <c r="L41" s="42"/>
      <c r="M41" s="42"/>
      <c r="N41" s="42"/>
      <c r="O41" s="42"/>
      <c r="P41" s="42"/>
      <c r="Q41" s="37"/>
    </row>
    <row r="42" spans="1:17" s="83" customFormat="1" ht="20.100000000000001" customHeight="1" x14ac:dyDescent="0.2">
      <c r="A42" s="17">
        <v>41</v>
      </c>
      <c r="B42" s="38"/>
      <c r="C42" s="39"/>
      <c r="D42" s="40"/>
      <c r="E42" s="41"/>
      <c r="F42" s="57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37"/>
    </row>
    <row r="43" spans="1:17" s="83" customFormat="1" ht="20.100000000000001" customHeight="1" x14ac:dyDescent="0.2">
      <c r="A43" s="17">
        <v>42</v>
      </c>
      <c r="B43" s="38"/>
      <c r="C43" s="39"/>
      <c r="D43" s="40"/>
      <c r="E43" s="41"/>
      <c r="F43" s="57"/>
      <c r="G43" s="39"/>
      <c r="H43" s="42"/>
      <c r="I43" s="42"/>
      <c r="J43" s="42"/>
      <c r="K43" s="42"/>
      <c r="L43" s="42"/>
      <c r="M43" s="42"/>
      <c r="N43" s="42"/>
      <c r="O43" s="42"/>
      <c r="P43" s="42"/>
      <c r="Q43" s="37"/>
    </row>
    <row r="44" spans="1:17" s="83" customFormat="1" ht="20.100000000000001" customHeight="1" x14ac:dyDescent="0.2">
      <c r="A44" s="17">
        <v>43</v>
      </c>
      <c r="B44" s="38"/>
      <c r="C44" s="39"/>
      <c r="D44" s="40"/>
      <c r="E44" s="41"/>
      <c r="F44" s="57"/>
      <c r="G44" s="39"/>
      <c r="H44" s="42"/>
      <c r="I44" s="42"/>
      <c r="J44" s="42"/>
      <c r="K44" s="42"/>
      <c r="L44" s="42"/>
      <c r="M44" s="42"/>
      <c r="N44" s="42"/>
      <c r="O44" s="42"/>
      <c r="P44" s="42"/>
      <c r="Q44" s="37"/>
    </row>
    <row r="45" spans="1:17" s="83" customFormat="1" ht="20.100000000000001" customHeight="1" x14ac:dyDescent="0.2">
      <c r="A45" s="43">
        <v>44</v>
      </c>
      <c r="B45" s="38"/>
      <c r="C45" s="39"/>
      <c r="D45" s="40"/>
      <c r="E45" s="41"/>
      <c r="F45" s="57"/>
      <c r="G45" s="39"/>
      <c r="H45" s="42"/>
      <c r="I45" s="42"/>
      <c r="J45" s="42"/>
      <c r="K45" s="42"/>
      <c r="L45" s="42"/>
      <c r="M45" s="42"/>
      <c r="N45" s="42"/>
      <c r="O45" s="42"/>
      <c r="P45" s="42"/>
      <c r="Q45" s="37"/>
    </row>
    <row r="46" spans="1:17" s="83" customFormat="1" ht="20.100000000000001" customHeight="1" thickBot="1" x14ac:dyDescent="0.25">
      <c r="A46" s="44">
        <v>45</v>
      </c>
      <c r="B46" s="45"/>
      <c r="C46" s="46"/>
      <c r="D46" s="47"/>
      <c r="E46" s="48"/>
      <c r="F46" s="58"/>
      <c r="G46" s="46"/>
      <c r="H46" s="49"/>
      <c r="I46" s="49"/>
      <c r="J46" s="49"/>
      <c r="K46" s="49"/>
      <c r="L46" s="49"/>
      <c r="M46" s="49"/>
      <c r="N46" s="49"/>
      <c r="O46" s="49"/>
      <c r="P46" s="49"/>
      <c r="Q46" s="50"/>
    </row>
  </sheetData>
  <sortState xmlns:xlrd2="http://schemas.microsoft.com/office/spreadsheetml/2017/richdata2" ref="B2:F28">
    <sortCondition ref="B2:B28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dell2_59</dc:creator>
  <cp:lastModifiedBy>KruTop</cp:lastModifiedBy>
  <cp:lastPrinted>2020-11-30T04:16:55Z</cp:lastPrinted>
  <dcterms:created xsi:type="dcterms:W3CDTF">2016-04-19T07:01:37Z</dcterms:created>
  <dcterms:modified xsi:type="dcterms:W3CDTF">2021-01-09T08:20:12Z</dcterms:modified>
</cp:coreProperties>
</file>