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ายชื่อ69\140569\"/>
    </mc:Choice>
  </mc:AlternateContent>
  <xr:revisionPtr revIDLastSave="0" documentId="13_ncr:1_{79FC5774-7060-4AC1-B849-0A524B1C8ECF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9" i="9" l="1"/>
  <c r="O28" i="9"/>
  <c r="O27" i="9"/>
  <c r="O6" i="9"/>
  <c r="O25" i="8"/>
  <c r="O24" i="8"/>
  <c r="O23" i="8"/>
  <c r="O6" i="8"/>
  <c r="O25" i="7"/>
  <c r="O24" i="7"/>
  <c r="O23" i="7"/>
  <c r="O6" i="7"/>
  <c r="O25" i="6"/>
  <c r="O24" i="6"/>
  <c r="O23" i="6"/>
  <c r="O6" i="6"/>
  <c r="O25" i="5"/>
  <c r="O24" i="5"/>
  <c r="O23" i="5"/>
  <c r="O6" i="5"/>
  <c r="O25" i="4"/>
  <c r="O24" i="4"/>
  <c r="O23" i="4"/>
  <c r="O6" i="4"/>
  <c r="O25" i="3"/>
  <c r="O24" i="3"/>
  <c r="O23" i="3"/>
  <c r="O6" i="3"/>
  <c r="O25" i="2"/>
  <c r="O24" i="2"/>
  <c r="O23" i="2"/>
  <c r="O6" i="2"/>
  <c r="O6" i="1"/>
  <c r="O25" i="1" l="1"/>
  <c r="O24" i="1"/>
  <c r="O23" i="1"/>
</calcChain>
</file>

<file path=xl/sharedStrings.xml><?xml version="1.0" encoding="utf-8"?>
<sst xmlns="http://schemas.openxmlformats.org/spreadsheetml/2006/main" count="1381" uniqueCount="631">
  <si>
    <t>เลขที่</t>
  </si>
  <si>
    <t>เลขประจำตัว</t>
  </si>
  <si>
    <t>ชื่อ - สกุล</t>
  </si>
  <si>
    <t>เพศ</t>
  </si>
  <si>
    <t>ช</t>
  </si>
  <si>
    <t>โรงเรียน</t>
  </si>
  <si>
    <t>ดีบุกพังงาวิทยายน</t>
  </si>
  <si>
    <t>จังหวัดพังงา</t>
  </si>
  <si>
    <t>ญ</t>
  </si>
  <si>
    <t>อาจารย์ที่ปรึกษา</t>
  </si>
  <si>
    <t>สรุปจำนวนนักเรียน</t>
  </si>
  <si>
    <t>ทองเจิม</t>
  </si>
  <si>
    <t>ธนกฤต</t>
  </si>
  <si>
    <t>ลิ่มสกุล</t>
  </si>
  <si>
    <t>ห้องเรียนพิเศษ SMTE</t>
  </si>
  <si>
    <t>ทินภัทร</t>
  </si>
  <si>
    <t>ห้องเรียนพิเศษ SMP</t>
  </si>
  <si>
    <t>อยู่มั่น</t>
  </si>
  <si>
    <t>นาย</t>
  </si>
  <si>
    <t>ยศภัทร</t>
  </si>
  <si>
    <t>ศุภกร</t>
  </si>
  <si>
    <t>น.ส.</t>
  </si>
  <si>
    <t>รุ่งเรือง</t>
  </si>
  <si>
    <t>มงคลบุตร</t>
  </si>
  <si>
    <t>ศรีเพชร</t>
  </si>
  <si>
    <t>ห้องเรียนพิเศษ CP</t>
  </si>
  <si>
    <t>พงศกร</t>
  </si>
  <si>
    <t>บุญรักษ์</t>
  </si>
  <si>
    <t>ภัทราวดี</t>
  </si>
  <si>
    <t>อัยรักษ์</t>
  </si>
  <si>
    <t>วรัญญา</t>
  </si>
  <si>
    <t>เพิ่มทรัพย์</t>
  </si>
  <si>
    <t>กรวิชญ์</t>
  </si>
  <si>
    <t>ศุภชัย</t>
  </si>
  <si>
    <t>ชญานุช</t>
  </si>
  <si>
    <t>นิจกิจ</t>
  </si>
  <si>
    <t>ณัฐวัฒน์</t>
  </si>
  <si>
    <t>ห้อง SMC</t>
  </si>
  <si>
    <t>ชินการ</t>
  </si>
  <si>
    <t>ชวัลวิทย์</t>
  </si>
  <si>
    <t>ประสงค์</t>
  </si>
  <si>
    <t>บดินทร์</t>
  </si>
  <si>
    <t>ศรีรักษ์</t>
  </si>
  <si>
    <t>กานต์ธิดา</t>
  </si>
  <si>
    <t>ปวริศา</t>
  </si>
  <si>
    <t>การประกอบ</t>
  </si>
  <si>
    <t>ไตรบุญ</t>
  </si>
  <si>
    <t>ธีร์ธวัช</t>
  </si>
  <si>
    <t>พรหมพิริยะ</t>
  </si>
  <si>
    <t>วริศรา</t>
  </si>
  <si>
    <t>สุทธิดา</t>
  </si>
  <si>
    <t>ถนอมสิน</t>
  </si>
  <si>
    <t>ปัณณธร</t>
  </si>
  <si>
    <t>ดวงกมล</t>
  </si>
  <si>
    <t>ห้องเรียน JEM (เน้นญี่ปุ่น)</t>
  </si>
  <si>
    <t>ห้องเรียน JEM (เน้นอังกฤษ)</t>
  </si>
  <si>
    <t>ห้อง LES</t>
  </si>
  <si>
    <t>ห้อง MIC</t>
  </si>
  <si>
    <t>กลุ่มวิชาพลศึกษา</t>
  </si>
  <si>
    <t>กลุ่มวิชาศิลปะ</t>
  </si>
  <si>
    <t>ปีการศึกษา 2569</t>
  </si>
  <si>
    <t>ชั้นมัธยมศึกษาปีที่ 4/1</t>
  </si>
  <si>
    <t>ชั้นมัธยมศึกษาปีที่ 4/2</t>
  </si>
  <si>
    <t>ชั้นมัธยมศึกษาปีที่ 4/3</t>
  </si>
  <si>
    <t>ชั้นมัธยมศึกษาปีที่ 4/4</t>
  </si>
  <si>
    <t>ชั้นมัธยมศึกษาปีที่ 4/5</t>
  </si>
  <si>
    <t>ชั้นมัธยมศึกษาปีที่ 4/6</t>
  </si>
  <si>
    <t>ชั้นมัธยมศึกษาปีที่ 4/7</t>
  </si>
  <si>
    <t>ชั้นมัธยมศึกษาปีที่ 4/8</t>
  </si>
  <si>
    <t>ชั้นมัธยมศึกษาปีที่ 4/9</t>
  </si>
  <si>
    <t>นางสาวกนกลักษณ์ พันธ์สวัสดิ์</t>
  </si>
  <si>
    <t>นางประภาพร อุดมผลชัยเจริญ</t>
  </si>
  <si>
    <t>นางเสาวลีย์ จันทร์ทอง</t>
  </si>
  <si>
    <t>นางสาวปาริชาต เดชอาษา</t>
  </si>
  <si>
    <t>นายบพิธ มังคะลา</t>
  </si>
  <si>
    <t>นายธันวิน ณ นคร</t>
  </si>
  <si>
    <t>นางพิมพา ทองอุไร</t>
  </si>
  <si>
    <t>นางสาวพิมพ์จันทร์ สุวรรณดี</t>
  </si>
  <si>
    <t>นางสาวรัชนีกร ผอมจีน</t>
  </si>
  <si>
    <t>นายธีรภัส สฤษดิสุข</t>
  </si>
  <si>
    <t>นางสาวศุลีพร ขันภักดี</t>
  </si>
  <si>
    <t>นางสาวกานต์พิชชา ปากลาว</t>
  </si>
  <si>
    <t>นางสาวราศรี อนันตมงคลกุล</t>
  </si>
  <si>
    <t>นางปวีณา บำรุงภักดิ์</t>
  </si>
  <si>
    <t>นางสาวอมราภรณ์ เพ็ชรสุ่ม</t>
  </si>
  <si>
    <t>นายจรุง บำรุงเขตต์</t>
  </si>
  <si>
    <t>นางสาวอาตีนา พัชนี</t>
  </si>
  <si>
    <t>กฤษฎิพงศ์</t>
  </si>
  <si>
    <t>สนใจ</t>
  </si>
  <si>
    <t>กานต์ภพ</t>
  </si>
  <si>
    <t>ปิยะเดช</t>
  </si>
  <si>
    <t>ชุติพนธ์</t>
  </si>
  <si>
    <t>พรหมนุ้ย</t>
  </si>
  <si>
    <t>ณิชพน</t>
  </si>
  <si>
    <t>เตชินท์</t>
  </si>
  <si>
    <t>คาวิจิตร</t>
  </si>
  <si>
    <t>ธนวินท์</t>
  </si>
  <si>
    <t>เจียบบุตร</t>
  </si>
  <si>
    <t>ธันนทรัพย์</t>
  </si>
  <si>
    <t>ตรีทรัพย์</t>
  </si>
  <si>
    <t>ปวเรศ</t>
  </si>
  <si>
    <t>นนสุราช</t>
  </si>
  <si>
    <t>เผ่าทอง</t>
  </si>
  <si>
    <t>ทองฟุก</t>
  </si>
  <si>
    <t>พิเชษฐพงศ์</t>
  </si>
  <si>
    <t>ธารางกูร</t>
  </si>
  <si>
    <t>พิริยกร</t>
  </si>
  <si>
    <t>วีวอน</t>
  </si>
  <si>
    <t>ภัทรภาคย์</t>
  </si>
  <si>
    <t>เพ็ชทูล</t>
  </si>
  <si>
    <t>ศตายุ</t>
  </si>
  <si>
    <t>จันทโชติ</t>
  </si>
  <si>
    <t>ชูช่วย</t>
  </si>
  <si>
    <t>นักรบ</t>
  </si>
  <si>
    <t>ศุภกิจ</t>
  </si>
  <si>
    <t>สุทธารัตน์</t>
  </si>
  <si>
    <t>กรวรรณ</t>
  </si>
  <si>
    <t>นุ่นแก้ว</t>
  </si>
  <si>
    <t>จิรชยา</t>
  </si>
  <si>
    <t>นุชปาน</t>
  </si>
  <si>
    <t>ญดาวิล</t>
  </si>
  <si>
    <t>อุสมาน</t>
  </si>
  <si>
    <t>ณัฐธิดา</t>
  </si>
  <si>
    <t>มัชฉากิจ</t>
  </si>
  <si>
    <t>นิจอภัย</t>
  </si>
  <si>
    <t>เปมิกา</t>
  </si>
  <si>
    <t>โพธิมา</t>
  </si>
  <si>
    <t>พิมพ์ชนก</t>
  </si>
  <si>
    <t>หนูรัตแก้ว</t>
  </si>
  <si>
    <t>รติปภา</t>
  </si>
  <si>
    <t>ไกรเทพ</t>
  </si>
  <si>
    <t>รวิภา</t>
  </si>
  <si>
    <t>ร่วมใจ</t>
  </si>
  <si>
    <t>วิภาวรรณ</t>
  </si>
  <si>
    <t>วาธุโม</t>
  </si>
  <si>
    <t>พรยุพา</t>
  </si>
  <si>
    <t>วสุวัต</t>
  </si>
  <si>
    <t>มุทิตาพัทธ์</t>
  </si>
  <si>
    <t>คำเหลือ</t>
  </si>
  <si>
    <t>กิตตินัฏฐ์</t>
  </si>
  <si>
    <t>เทียนพันธุ์</t>
  </si>
  <si>
    <t>ธันยพัฒน์</t>
  </si>
  <si>
    <t>เครืออินทร์</t>
  </si>
  <si>
    <t>อุมาสะ</t>
  </si>
  <si>
    <t>ธีรัตม์</t>
  </si>
  <si>
    <t>ทองนุ่น</t>
  </si>
  <si>
    <t>ปิติวัฒน์</t>
  </si>
  <si>
    <t>ชื่นสมทรง</t>
  </si>
  <si>
    <t>ภูริทัต</t>
  </si>
  <si>
    <t>เจริญภักดิ์</t>
  </si>
  <si>
    <t>ยงยุทธ</t>
  </si>
  <si>
    <t>ปั้นทอง</t>
  </si>
  <si>
    <t>วรภพ</t>
  </si>
  <si>
    <t>ศีลบุตร</t>
  </si>
  <si>
    <t>วัฒณวิศว์</t>
  </si>
  <si>
    <t>วงศ์สวัสดิ์</t>
  </si>
  <si>
    <t>ศิวัช</t>
  </si>
  <si>
    <t>คุณัญญา</t>
  </si>
  <si>
    <t>นามสงวน</t>
  </si>
  <si>
    <t>จิดาภา</t>
  </si>
  <si>
    <t>ใจเฉื่อย</t>
  </si>
  <si>
    <t>ณัฐธยาน์</t>
  </si>
  <si>
    <t>ประกอบทรัพย์</t>
  </si>
  <si>
    <t>ณัฐวศา</t>
  </si>
  <si>
    <t>ทรายทอง</t>
  </si>
  <si>
    <t>ธีรวรรณ</t>
  </si>
  <si>
    <t>ผลทวี</t>
  </si>
  <si>
    <t>นภัสสร</t>
  </si>
  <si>
    <t>จันทรัตน์</t>
  </si>
  <si>
    <t>นัสรีญา</t>
  </si>
  <si>
    <t>แวเต๊ะ</t>
  </si>
  <si>
    <t>โนรา</t>
  </si>
  <si>
    <t>มูลเล่อร์</t>
  </si>
  <si>
    <t>ปัณฑิตา</t>
  </si>
  <si>
    <t>อิตการ</t>
  </si>
  <si>
    <t>ภัทรธิดา</t>
  </si>
  <si>
    <t>ประสมกิจ</t>
  </si>
  <si>
    <t>วริชญา</t>
  </si>
  <si>
    <t>สาทะกิจ</t>
  </si>
  <si>
    <t>ศรัณย์ภัทร</t>
  </si>
  <si>
    <t>ศิรภัสสร</t>
  </si>
  <si>
    <t>ศุภัทฒ์ชา</t>
  </si>
  <si>
    <t>อัยลดา</t>
  </si>
  <si>
    <t>ทิ้งบริรักษ์</t>
  </si>
  <si>
    <t>ปิยวิทย์</t>
  </si>
  <si>
    <t>สวนอาสา</t>
  </si>
  <si>
    <t>ณัฎฐณิชา</t>
  </si>
  <si>
    <t>พลายชนะ</t>
  </si>
  <si>
    <t>นิศานาถ</t>
  </si>
  <si>
    <t>ทองวล</t>
  </si>
  <si>
    <t>ศิริวรรณ</t>
  </si>
  <si>
    <t>เขตรักษ์</t>
  </si>
  <si>
    <t>สิรีย์กิติยากรณ์</t>
  </si>
  <si>
    <t>ประคองเกื้อ</t>
  </si>
  <si>
    <t>กีระต์</t>
  </si>
  <si>
    <t>รัตนวรรณ</t>
  </si>
  <si>
    <t>ธีรเมธ</t>
  </si>
  <si>
    <t>พรหมณี</t>
  </si>
  <si>
    <t>นพดล</t>
  </si>
  <si>
    <t>ดำพันธ์</t>
  </si>
  <si>
    <t>ปพงษกร</t>
  </si>
  <si>
    <t>คล้ายดวง</t>
  </si>
  <si>
    <t>รณกร</t>
  </si>
  <si>
    <t>สุชฐิกานต์</t>
  </si>
  <si>
    <t>แสงรัตนากุล</t>
  </si>
  <si>
    <t>กรชนก</t>
  </si>
  <si>
    <t>เจริญสุข</t>
  </si>
  <si>
    <t>จิรวดี</t>
  </si>
  <si>
    <t>ศิริสวัสดิ์</t>
  </si>
  <si>
    <t>ชากีร่า</t>
  </si>
  <si>
    <t>คงเดิม</t>
  </si>
  <si>
    <t>ญาดา</t>
  </si>
  <si>
    <t>ชาลิสา</t>
  </si>
  <si>
    <t>จันทอง</t>
  </si>
  <si>
    <t>บุษกร</t>
  </si>
  <si>
    <t>จินดามณีศรี</t>
  </si>
  <si>
    <t>ประภาศิริ</t>
  </si>
  <si>
    <t>ไชยแพทย์</t>
  </si>
  <si>
    <t>ฝนทิพย์</t>
  </si>
  <si>
    <t>ศิริกุล</t>
  </si>
  <si>
    <t>พิชญาภา</t>
  </si>
  <si>
    <t>แสนคม</t>
  </si>
  <si>
    <t>ภคพร</t>
  </si>
  <si>
    <t>ภัทริกา</t>
  </si>
  <si>
    <t>วิราภรณ์</t>
  </si>
  <si>
    <t>ขุนไกร</t>
  </si>
  <si>
    <t>ศริสา</t>
  </si>
  <si>
    <t>คำเอียด</t>
  </si>
  <si>
    <t>สิรินทรา</t>
  </si>
  <si>
    <t>เจริญฤทธิ์</t>
  </si>
  <si>
    <t>โกยผล</t>
  </si>
  <si>
    <t>ปรัชญากรณ์</t>
  </si>
  <si>
    <t>วิมาณ</t>
  </si>
  <si>
    <t>พลสิทธ์</t>
  </si>
  <si>
    <t>ขนาดผล</t>
  </si>
  <si>
    <t>กัญญาณัฐ</t>
  </si>
  <si>
    <t>อักษรศรี</t>
  </si>
  <si>
    <t>เจนจิรา</t>
  </si>
  <si>
    <t>-</t>
  </si>
  <si>
    <t>ณฐิตา</t>
  </si>
  <si>
    <t>บ่อหนา</t>
  </si>
  <si>
    <t>มลฑกานต์</t>
  </si>
  <si>
    <t>เมฆสงค์</t>
  </si>
  <si>
    <t>จอมทัพ</t>
  </si>
  <si>
    <t>ชูแก้ว</t>
  </si>
  <si>
    <t>คงสี</t>
  </si>
  <si>
    <t>ณัฐวงศ์</t>
  </si>
  <si>
    <t>คงเพ็ชร์</t>
  </si>
  <si>
    <t>ธวัชชัย</t>
  </si>
  <si>
    <t>เรืองฤทธิ์</t>
  </si>
  <si>
    <t>แสงจันทร์</t>
  </si>
  <si>
    <t>ภาคภูมิ</t>
  </si>
  <si>
    <t>ผดุงสิน</t>
  </si>
  <si>
    <t>บวรจิโรภาส</t>
  </si>
  <si>
    <t>พัฒนรักษ์</t>
  </si>
  <si>
    <t>ศุภณัฐ</t>
  </si>
  <si>
    <t>ไทรงาม</t>
  </si>
  <si>
    <t>สรวิชญ์</t>
  </si>
  <si>
    <t>มากแก้ว</t>
  </si>
  <si>
    <t>กัญญาพร</t>
  </si>
  <si>
    <t>บุญเชื้อ</t>
  </si>
  <si>
    <t>เกศรา</t>
  </si>
  <si>
    <t>บุตรเดี้ยม</t>
  </si>
  <si>
    <t>จันทิรา</t>
  </si>
  <si>
    <t>บุญเอื้อ</t>
  </si>
  <si>
    <t>จิรัชญา</t>
  </si>
  <si>
    <t>อุดม</t>
  </si>
  <si>
    <t>ไชยมา</t>
  </si>
  <si>
    <t>นุ้ยย่อง</t>
  </si>
  <si>
    <t>ปรีย์สุนาเรศ</t>
  </si>
  <si>
    <t>หมื่นกล้า</t>
  </si>
  <si>
    <t>ธิดารัตน์</t>
  </si>
  <si>
    <t>สามารถ</t>
  </si>
  <si>
    <t>นรารัตน์</t>
  </si>
  <si>
    <t>นารอง</t>
  </si>
  <si>
    <t>บุษยา</t>
  </si>
  <si>
    <t>สุขมาก</t>
  </si>
  <si>
    <t>ปพิชญา</t>
  </si>
  <si>
    <t>ระหังภัย</t>
  </si>
  <si>
    <t>เทียนแพ</t>
  </si>
  <si>
    <t>พรกนก</t>
  </si>
  <si>
    <t>เกาะกลาง</t>
  </si>
  <si>
    <t>ภัควลัญชณ์</t>
  </si>
  <si>
    <t>แทนคาม</t>
  </si>
  <si>
    <t>ภาวินี</t>
  </si>
  <si>
    <t>ล่าตะหลา</t>
  </si>
  <si>
    <t>เนื้อนุ้ย</t>
  </si>
  <si>
    <t>สุพิชญา</t>
  </si>
  <si>
    <t>นาคพรหม</t>
  </si>
  <si>
    <t>เหมือนฝัน</t>
  </si>
  <si>
    <t>สัจจารักษ์</t>
  </si>
  <si>
    <t>แสงสุวรรณ</t>
  </si>
  <si>
    <t>ธนดล</t>
  </si>
  <si>
    <t>บัวพันธ์</t>
  </si>
  <si>
    <t>ปรเมศ</t>
  </si>
  <si>
    <t>สูยะนันท์</t>
  </si>
  <si>
    <t>สิรวิชญ์</t>
  </si>
  <si>
    <t>แดงร่า</t>
  </si>
  <si>
    <t>จุฑามาศ</t>
  </si>
  <si>
    <t>ณชวัล</t>
  </si>
  <si>
    <t>พัชรวรรณ</t>
  </si>
  <si>
    <t>คงยศ</t>
  </si>
  <si>
    <t>พิมพ์ลภัส</t>
  </si>
  <si>
    <t>ซื่อตรง</t>
  </si>
  <si>
    <t>ภัทรศยา</t>
  </si>
  <si>
    <t>มุขแก้ว</t>
  </si>
  <si>
    <t>รมณวรัตม</t>
  </si>
  <si>
    <t>อัจยา</t>
  </si>
  <si>
    <t>รอดแก้ว</t>
  </si>
  <si>
    <t>ธนภัทร</t>
  </si>
  <si>
    <t>การะเกตุ</t>
  </si>
  <si>
    <t>จิรเมธ</t>
  </si>
  <si>
    <t>จั่นสกุล</t>
  </si>
  <si>
    <t>บุญญฤทธิ์</t>
  </si>
  <si>
    <t>พริ้มจรัส</t>
  </si>
  <si>
    <t>บุญเกิด</t>
  </si>
  <si>
    <t>วุฒิภัทร</t>
  </si>
  <si>
    <t>ผลผดุง</t>
  </si>
  <si>
    <t>เสฐียรภัค</t>
  </si>
  <si>
    <t>อมรศักดิ์</t>
  </si>
  <si>
    <t>กมลชนก</t>
  </si>
  <si>
    <t>เพ็งสกุล</t>
  </si>
  <si>
    <t>กัญญาพัชร</t>
  </si>
  <si>
    <t>ทองขาว</t>
  </si>
  <si>
    <t>กันยารัตน์</t>
  </si>
  <si>
    <t>ทองฤทธิ์</t>
  </si>
  <si>
    <t>กานต์ชนิต</t>
  </si>
  <si>
    <t>ศรีนาค</t>
  </si>
  <si>
    <t>คณาทิพย์</t>
  </si>
  <si>
    <t>เพ่งพิศ</t>
  </si>
  <si>
    <t>ฐาปนี</t>
  </si>
  <si>
    <t>เสนารัตน์</t>
  </si>
  <si>
    <t>ณัฐนิชา</t>
  </si>
  <si>
    <t>จันทร์เมฆ</t>
  </si>
  <si>
    <t>ใบเซิน</t>
  </si>
  <si>
    <t>พม่า</t>
  </si>
  <si>
    <t>ปารมี</t>
  </si>
  <si>
    <t>ดวงจันทร์</t>
  </si>
  <si>
    <t>พนิตพร</t>
  </si>
  <si>
    <t>จำรูญสิน</t>
  </si>
  <si>
    <t>พุทธิตา</t>
  </si>
  <si>
    <t>โสดารักษ์</t>
  </si>
  <si>
    <t>มูสิกะเจริญ</t>
  </si>
  <si>
    <t>ยุพารัตน์</t>
  </si>
  <si>
    <t>รมย์ธีรา</t>
  </si>
  <si>
    <t>สุทธิภัทร</t>
  </si>
  <si>
    <t>ไอรยดา</t>
  </si>
  <si>
    <t>ประมวลการ</t>
  </si>
  <si>
    <t>ชิษณุพงศ์</t>
  </si>
  <si>
    <t>อินทร์จันทร์</t>
  </si>
  <si>
    <t>เตชิต</t>
  </si>
  <si>
    <t>ปลอดสกุล</t>
  </si>
  <si>
    <t>พัชระ</t>
  </si>
  <si>
    <t>ซ่อมแก้ว</t>
  </si>
  <si>
    <t>สิรภพ</t>
  </si>
  <si>
    <t>คงราช</t>
  </si>
  <si>
    <t>เสฎฐวุฒิ</t>
  </si>
  <si>
    <t>มีเสน</t>
  </si>
  <si>
    <t>อภิสิทธิ์</t>
  </si>
  <si>
    <t>อาณัส</t>
  </si>
  <si>
    <t>หมั่นมา</t>
  </si>
  <si>
    <t>ไชยประสิทธิ์</t>
  </si>
  <si>
    <t>โซฟียา</t>
  </si>
  <si>
    <t>สะหะรัฐ</t>
  </si>
  <si>
    <t>ธนัญชนก</t>
  </si>
  <si>
    <t>สุขลิ่ม</t>
  </si>
  <si>
    <t>นลินทิพย์</t>
  </si>
  <si>
    <t>จีนเดิม</t>
  </si>
  <si>
    <t>ศิรัญญา</t>
  </si>
  <si>
    <t>สีคำ</t>
  </si>
  <si>
    <t>สุชานันท์</t>
  </si>
  <si>
    <t>อินทอง</t>
  </si>
  <si>
    <t>ฮาบีบี</t>
  </si>
  <si>
    <t>วาหะรักษ์</t>
  </si>
  <si>
    <t>สุภชัญญา</t>
  </si>
  <si>
    <t>กตัณณ์ชนัต</t>
  </si>
  <si>
    <t>โอฬาริ</t>
  </si>
  <si>
    <t>ศิริวัง</t>
  </si>
  <si>
    <t>ปัณณวิชญ์</t>
  </si>
  <si>
    <t>ปิยวัฒน์</t>
  </si>
  <si>
    <t>ศรีวิชา</t>
  </si>
  <si>
    <t>พิตตินันท์</t>
  </si>
  <si>
    <t>มันจันทร์</t>
  </si>
  <si>
    <t>พีรวิชญ์</t>
  </si>
  <si>
    <t>แซ่ลิ่ม</t>
  </si>
  <si>
    <t>ยศวริศ</t>
  </si>
  <si>
    <t>หอมหวล</t>
  </si>
  <si>
    <t>รัฐภูมิ</t>
  </si>
  <si>
    <t>เอ่งฉ้วน</t>
  </si>
  <si>
    <t>ฤทธิรัตน์</t>
  </si>
  <si>
    <t>กชกร</t>
  </si>
  <si>
    <t>ธัญกิจ</t>
  </si>
  <si>
    <t>เจริญกุล</t>
  </si>
  <si>
    <t>จิราพัชร</t>
  </si>
  <si>
    <t>จีรพร</t>
  </si>
  <si>
    <t>ชฎากานต์</t>
  </si>
  <si>
    <t>อ่อนแก้ว</t>
  </si>
  <si>
    <t>ฐิติวรดา</t>
  </si>
  <si>
    <t>เสนขวัญแก้ว</t>
  </si>
  <si>
    <t>ณาริญา</t>
  </si>
  <si>
    <t>จันทรส</t>
  </si>
  <si>
    <t>ธันยธรณ์</t>
  </si>
  <si>
    <t>รัตน์ไทรแก้ว</t>
  </si>
  <si>
    <t>นวพร</t>
  </si>
  <si>
    <t>เย็นชุ่ม</t>
  </si>
  <si>
    <t>ลมกรด</t>
  </si>
  <si>
    <t>พรลภัส</t>
  </si>
  <si>
    <t>รอบคอบ</t>
  </si>
  <si>
    <t>ภูรินชิตา</t>
  </si>
  <si>
    <t>ปู่หลู</t>
  </si>
  <si>
    <t>โลหะการ</t>
  </si>
  <si>
    <t>สถิดาภรณ์</t>
  </si>
  <si>
    <t>นานาไพร</t>
  </si>
  <si>
    <t>สุวพิชญ์</t>
  </si>
  <si>
    <t>ผลบำรุง</t>
  </si>
  <si>
    <t>ปภัสรารัตน์</t>
  </si>
  <si>
    <t>จินดาวัฒน์</t>
  </si>
  <si>
    <t>ทองบุญ</t>
  </si>
  <si>
    <t>รพีภัทร</t>
  </si>
  <si>
    <t>อุดมทรัพย์</t>
  </si>
  <si>
    <t>จิณัฐตา</t>
  </si>
  <si>
    <t>ณัฐวิภา</t>
  </si>
  <si>
    <t>หนูถึง</t>
  </si>
  <si>
    <t>ทิพย์ธิดา</t>
  </si>
  <si>
    <t>เริงจิตร</t>
  </si>
  <si>
    <t>มุกดารา</t>
  </si>
  <si>
    <t>ชูสงค์</t>
  </si>
  <si>
    <t>โสภิตา</t>
  </si>
  <si>
    <t>อรัญญา</t>
  </si>
  <si>
    <t>รักพันธ์</t>
  </si>
  <si>
    <t>พริสร</t>
  </si>
  <si>
    <t>พุทธรักษา</t>
  </si>
  <si>
    <t>ชินวุธ</t>
  </si>
  <si>
    <t>ปฎิมิล</t>
  </si>
  <si>
    <t>ธนกร</t>
  </si>
  <si>
    <t>แซ่หลี</t>
  </si>
  <si>
    <t>ธนากร</t>
  </si>
  <si>
    <t>สุขท่ากอ</t>
  </si>
  <si>
    <t>สียัง</t>
  </si>
  <si>
    <t>ปฏิภาณ</t>
  </si>
  <si>
    <t>พืชผล</t>
  </si>
  <si>
    <t>ปิยชัย</t>
  </si>
  <si>
    <t>โรยมณี</t>
  </si>
  <si>
    <t>พรพิพัฒน์</t>
  </si>
  <si>
    <t>ส่งศรี</t>
  </si>
  <si>
    <t>พัชรพล</t>
  </si>
  <si>
    <t>บุญมา</t>
  </si>
  <si>
    <t>ภีมพศ</t>
  </si>
  <si>
    <t>จุลพล</t>
  </si>
  <si>
    <t>โมกข์พลัง</t>
  </si>
  <si>
    <t>บุญช่วย</t>
  </si>
  <si>
    <t>จิตตะ</t>
  </si>
  <si>
    <t>ราเมศวร์</t>
  </si>
  <si>
    <t>ตรีศิลา</t>
  </si>
  <si>
    <t>สัคคบดี</t>
  </si>
  <si>
    <t>ทองเพ็ญ</t>
  </si>
  <si>
    <t>สุวิจักขณ์</t>
  </si>
  <si>
    <t>ขาวทอง</t>
  </si>
  <si>
    <t>กนกกาญจน์</t>
  </si>
  <si>
    <t>กัญญาภัค</t>
  </si>
  <si>
    <t>หนักแน่น</t>
  </si>
  <si>
    <t>จิรัสยา</t>
  </si>
  <si>
    <t>บุญทอง</t>
  </si>
  <si>
    <t>ชนิตา</t>
  </si>
  <si>
    <t>แก้วจำรัส</t>
  </si>
  <si>
    <t>ทับทิม</t>
  </si>
  <si>
    <t>แย้มมะลิ</t>
  </si>
  <si>
    <t>นาเรศ</t>
  </si>
  <si>
    <t>วงษา</t>
  </si>
  <si>
    <t>แซ่หลิม</t>
  </si>
  <si>
    <t>พรรำภา</t>
  </si>
  <si>
    <t>อรฤทัย</t>
  </si>
  <si>
    <t>ชญาพัฒน์</t>
  </si>
  <si>
    <t>สุมาลี</t>
  </si>
  <si>
    <t>ธันยวีร์</t>
  </si>
  <si>
    <t>เนื้ออ่อน</t>
  </si>
  <si>
    <t>นันทกานต์</t>
  </si>
  <si>
    <t>ยอดจันทร์</t>
  </si>
  <si>
    <t>ปัญญาพล</t>
  </si>
  <si>
    <t>ประสบมิตร</t>
  </si>
  <si>
    <t>ภีมณภัทร</t>
  </si>
  <si>
    <t>เมืองเกิด</t>
  </si>
  <si>
    <t>สุทธินันท์</t>
  </si>
  <si>
    <t>แสวงธัญญะ</t>
  </si>
  <si>
    <t>อนุวัฒน์</t>
  </si>
  <si>
    <t>กนกพร</t>
  </si>
  <si>
    <t>ผลพฤกษ์</t>
  </si>
  <si>
    <t>จันทร์ธิดา</t>
  </si>
  <si>
    <t>รองเดช</t>
  </si>
  <si>
    <t>ชมพูนุช</t>
  </si>
  <si>
    <t>งานว่อง</t>
  </si>
  <si>
    <t>ณิชนันทน์</t>
  </si>
  <si>
    <t>มลิวรรณ</t>
  </si>
  <si>
    <t>ปณิตา</t>
  </si>
  <si>
    <t>สูงยิ่ง</t>
  </si>
  <si>
    <t>เอมมิกา</t>
  </si>
  <si>
    <t>เพชรลดา</t>
  </si>
  <si>
    <t>เสียมศักดิ์</t>
  </si>
  <si>
    <t>ณภัทร</t>
  </si>
  <si>
    <t>สถิตย์</t>
  </si>
  <si>
    <t>กาญจนกุล</t>
  </si>
  <si>
    <t>สายชล</t>
  </si>
  <si>
    <t>เวชรัต</t>
  </si>
  <si>
    <t>จันทร์สุดา</t>
  </si>
  <si>
    <t>ดาศรี</t>
  </si>
  <si>
    <t>ทนารีย์</t>
  </si>
  <si>
    <t>ขาวพุ่ม</t>
  </si>
  <si>
    <t>นพสรณ์</t>
  </si>
  <si>
    <t>บูรณะศักดิ์สกุล</t>
  </si>
  <si>
    <t>คล่องการ</t>
  </si>
  <si>
    <t>ภัทรวิจิตรา</t>
  </si>
  <si>
    <t>สุขจิตต์</t>
  </si>
  <si>
    <t>ต้นน้ำ</t>
  </si>
  <si>
    <t>ข่าวระนอง</t>
  </si>
  <si>
    <t>ธันวา</t>
  </si>
  <si>
    <t>จันทองสุข</t>
  </si>
  <si>
    <t>กานต์ทิดา</t>
  </si>
  <si>
    <t>เกตุแก้ว</t>
  </si>
  <si>
    <t>ชุติกาญจน์</t>
  </si>
  <si>
    <t>ปรีดาผล</t>
  </si>
  <si>
    <t>กนกพล</t>
  </si>
  <si>
    <t>สิงห์เพียง</t>
  </si>
  <si>
    <t>ชยังกูร</t>
  </si>
  <si>
    <t>การเร็ว</t>
  </si>
  <si>
    <t>นฤเบศ</t>
  </si>
  <si>
    <t>ด้วงทอง</t>
  </si>
  <si>
    <t>ปรเมศวร์</t>
  </si>
  <si>
    <t>ชัยสิทธิ์</t>
  </si>
  <si>
    <t>เวทวรินทร์</t>
  </si>
  <si>
    <t>พุ่มโพธิ์ทอง</t>
  </si>
  <si>
    <t>วรปรัชญ์</t>
  </si>
  <si>
    <t>รักษาแก้ว</t>
  </si>
  <si>
    <t>ศิริภัทร</t>
  </si>
  <si>
    <t>เทพณรงค์</t>
  </si>
  <si>
    <t>กรนุช</t>
  </si>
  <si>
    <t>สิงห์ซอม</t>
  </si>
  <si>
    <t>มีศรี</t>
  </si>
  <si>
    <t>จันทวรรณ</t>
  </si>
  <si>
    <t>นิลรักษ์</t>
  </si>
  <si>
    <t>บุญญาพร</t>
  </si>
  <si>
    <t>ตรีแก้ว</t>
  </si>
  <si>
    <t>พิมพ์ลักษณ์</t>
  </si>
  <si>
    <t>หวานสนิท</t>
  </si>
  <si>
    <t>พลรบ</t>
  </si>
  <si>
    <t>ภัทราภรณ์</t>
  </si>
  <si>
    <t>เติมภูเขียว</t>
  </si>
  <si>
    <t>มนัสนันท์</t>
  </si>
  <si>
    <t>ทองสกุล</t>
  </si>
  <si>
    <t>วรวลัญช์</t>
  </si>
  <si>
    <t>บุญโท</t>
  </si>
  <si>
    <t>วิกานดา</t>
  </si>
  <si>
    <t>อชิรญาณ์</t>
  </si>
  <si>
    <t>อุรัสยา</t>
  </si>
  <si>
    <t>ผลงาม</t>
  </si>
  <si>
    <t>ไอลยดา</t>
  </si>
  <si>
    <t>พืชเกิด</t>
  </si>
  <si>
    <t>ชนิกานต์</t>
  </si>
  <si>
    <t>ชนินทร์</t>
  </si>
  <si>
    <t>แต่สกุล</t>
  </si>
  <si>
    <t>บุญณิยา</t>
  </si>
  <si>
    <t>ทองจำรูญ</t>
  </si>
  <si>
    <t>บูชาชนก</t>
  </si>
  <si>
    <t>ทวีศรี</t>
  </si>
  <si>
    <t>ศยามล</t>
  </si>
  <si>
    <t>สุวดี</t>
  </si>
  <si>
    <t>ศรีนวล</t>
  </si>
  <si>
    <t>เลขที่ 1-12</t>
  </si>
  <si>
    <t>เลขที่ 13-38</t>
  </si>
  <si>
    <t>กรรณภัทร</t>
  </si>
  <si>
    <t>นกแก้ว</t>
  </si>
  <si>
    <t>กิตติศักดิ์</t>
  </si>
  <si>
    <t>เทพพิกุล</t>
  </si>
  <si>
    <t>จังฤทธิ์</t>
  </si>
  <si>
    <t>อุ่นใจ</t>
  </si>
  <si>
    <t>ชามิล</t>
  </si>
  <si>
    <t>สมุทรสารันต์</t>
  </si>
  <si>
    <t>ฑีฆายุ</t>
  </si>
  <si>
    <t>เพาะพืช</t>
  </si>
  <si>
    <t>ณัฐชนน</t>
  </si>
  <si>
    <t>แซ่จิ้ว</t>
  </si>
  <si>
    <t>เดชาธร</t>
  </si>
  <si>
    <t>สุวรรณกายี</t>
  </si>
  <si>
    <t>อินทกาล</t>
  </si>
  <si>
    <t>ธราเทพ</t>
  </si>
  <si>
    <t>ขวัญทอง</t>
  </si>
  <si>
    <t>ธีธัช</t>
  </si>
  <si>
    <t>ไชยยุทธ</t>
  </si>
  <si>
    <t>ไชยรัตน์</t>
  </si>
  <si>
    <t>พงศพัศ</t>
  </si>
  <si>
    <t>หนูปาน</t>
  </si>
  <si>
    <t>พชร</t>
  </si>
  <si>
    <t>นครินทร์</t>
  </si>
  <si>
    <t>วาซิล</t>
  </si>
  <si>
    <t>สัณหณัฐ</t>
  </si>
  <si>
    <t>ก่อผล</t>
  </si>
  <si>
    <t>กนกวรรณ</t>
  </si>
  <si>
    <t>สอนเสริม</t>
  </si>
  <si>
    <t>เกบุตร</t>
  </si>
  <si>
    <t>ณิชาภัทร</t>
  </si>
  <si>
    <t>นาคปลัด</t>
  </si>
  <si>
    <t>ศรีภักดี</t>
  </si>
  <si>
    <t>บุตรทิพย์</t>
  </si>
  <si>
    <t>วันวิสา</t>
  </si>
  <si>
    <t>ว่องไว</t>
  </si>
  <si>
    <t>วิลาสินี</t>
  </si>
  <si>
    <t>มิตรวงศ์</t>
  </si>
  <si>
    <t>โสภิดา</t>
  </si>
  <si>
    <t>ดอกรักษ์</t>
  </si>
  <si>
    <t>แสนน้ำเที่ยง</t>
  </si>
  <si>
    <t>นิพิฐพนธ์</t>
  </si>
  <si>
    <t>เรียบร้อย</t>
  </si>
  <si>
    <t>วรวัฒน์</t>
  </si>
  <si>
    <t>นะสังข์</t>
  </si>
  <si>
    <t>อดิศร</t>
  </si>
  <si>
    <t>ชูเชื้อ</t>
  </si>
  <si>
    <t>ธันย์ชนก</t>
  </si>
  <si>
    <t>สุรินทร์</t>
  </si>
  <si>
    <t>พัชรภร</t>
  </si>
  <si>
    <t>ตรีเนตร์</t>
  </si>
  <si>
    <t>สิริมา</t>
  </si>
  <si>
    <t>สมศิริ</t>
  </si>
  <si>
    <t>ภูมิสิทธิ์</t>
  </si>
  <si>
    <t>ทองเจือ</t>
  </si>
  <si>
    <t>มานะกล้า</t>
  </si>
  <si>
    <t>ณ วันที่ 14 พ.ค. 69</t>
  </si>
  <si>
    <t>เลขที่ 1-9</t>
  </si>
  <si>
    <t>กลุ่มวิชาคหกรรม</t>
  </si>
  <si>
    <t>กลุ่มวิชางานช่าง-เกษตร</t>
  </si>
  <si>
    <t>เลขที่ 10-14</t>
  </si>
  <si>
    <t>เลขที่ 15-26</t>
  </si>
  <si>
    <t>เลขที่ 27-32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</si>
</sst>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4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b/>
      <sz val="16"/>
      <color theme="1"/>
      <name val="TH SarabunPSK"/>
      <family val="2"/>
    </font>
    <font>
      <sz val="16"/>
      <color theme="0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2"/>
      <color theme="1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medium">
        <color indexed="64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medium">
        <color indexed="64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dotted">
        <color auto="1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0" fontId="11" fillId="0" borderId="0"/>
    <xf numFmtId="0" fontId="12" fillId="0" borderId="0"/>
  </cellStyleXfs>
  <cellXfs count="12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/>
    <xf numFmtId="0" fontId="2" fillId="0" borderId="5" xfId="0" applyFont="1" applyBorder="1"/>
    <xf numFmtId="0" fontId="3" fillId="0" borderId="6" xfId="0" applyFont="1" applyBorder="1" applyAlignment="1">
      <alignment horizontal="center" vertical="center"/>
    </xf>
    <xf numFmtId="0" fontId="4" fillId="0" borderId="0" xfId="0" applyFont="1"/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2" xfId="0" applyFont="1" applyBorder="1" applyAlignment="1">
      <alignment vertical="center" shrinkToFit="1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1" fontId="5" fillId="0" borderId="23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3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41" fontId="5" fillId="0" borderId="29" xfId="0" applyNumberFormat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0" xfId="0" applyFont="1"/>
    <xf numFmtId="0" fontId="10" fillId="0" borderId="12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/>
    </xf>
    <xf numFmtId="0" fontId="13" fillId="0" borderId="33" xfId="3" applyFont="1" applyBorder="1" applyAlignment="1">
      <alignment horizontal="center" vertical="center"/>
    </xf>
    <xf numFmtId="0" fontId="13" fillId="0" borderId="34" xfId="3" applyFont="1" applyBorder="1" applyAlignment="1">
      <alignment horizontal="center" vertical="center"/>
    </xf>
    <xf numFmtId="0" fontId="13" fillId="0" borderId="11" xfId="3" applyFont="1" applyBorder="1" applyAlignment="1">
      <alignment vertical="center"/>
    </xf>
    <xf numFmtId="0" fontId="13" fillId="0" borderId="35" xfId="3" applyFont="1" applyBorder="1" applyAlignment="1">
      <alignment vertical="center"/>
    </xf>
    <xf numFmtId="0" fontId="13" fillId="0" borderId="13" xfId="3" applyFont="1" applyBorder="1" applyAlignment="1">
      <alignment horizontal="center" vertical="center"/>
    </xf>
    <xf numFmtId="0" fontId="13" fillId="0" borderId="14" xfId="3" applyFont="1" applyBorder="1" applyAlignment="1">
      <alignment horizontal="center" vertical="center"/>
    </xf>
    <xf numFmtId="0" fontId="13" fillId="0" borderId="15" xfId="3" applyFont="1" applyBorder="1" applyAlignment="1">
      <alignment vertical="center"/>
    </xf>
    <xf numFmtId="0" fontId="13" fillId="0" borderId="16" xfId="3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3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6" fillId="0" borderId="39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6" fillId="0" borderId="41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1" fontId="5" fillId="0" borderId="15" xfId="0" applyNumberFormat="1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5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6" xfId="0" applyFont="1" applyBorder="1" applyAlignment="1">
      <alignment horizontal="left" vertical="center"/>
    </xf>
    <xf numFmtId="0" fontId="6" fillId="0" borderId="46" xfId="0" applyFont="1" applyBorder="1" applyAlignment="1">
      <alignment horizontal="center" vertical="center"/>
    </xf>
    <xf numFmtId="0" fontId="5" fillId="0" borderId="39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0" borderId="41" xfId="0" applyFont="1" applyBorder="1" applyAlignment="1">
      <alignment horizontal="center" vertical="center"/>
    </xf>
  </cellXfs>
  <cellStyles count="4">
    <cellStyle name="ปกติ" xfId="0" builtinId="0"/>
    <cellStyle name="ปกติ 2" xfId="1" xr:uid="{76BD4869-05FE-4DA6-AFD1-0DE8434789EA}"/>
    <cellStyle name="ปกติ 3" xfId="2" xr:uid="{E8E8C0C5-ACA0-4B23-80C3-8F9A093E1616}"/>
    <cellStyle name="ปกติ 4" xfId="3" xr:uid="{FC27B65B-5796-4470-BDB6-DEDCF70DCB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19050</xdr:rowOff>
    </xdr:from>
    <xdr:to>
      <xdr:col>14</xdr:col>
      <xdr:colOff>1323975</xdr:colOff>
      <xdr:row>3</xdr:row>
      <xdr:rowOff>230325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20ED5E0F-70E5-4D16-A498-196023731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9050"/>
          <a:ext cx="1257300" cy="14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19050</xdr:rowOff>
    </xdr:from>
    <xdr:to>
      <xdr:col>14</xdr:col>
      <xdr:colOff>1323975</xdr:colOff>
      <xdr:row>3</xdr:row>
      <xdr:rowOff>230325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2C00C84B-DD43-43AB-B552-52791F0B1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9050"/>
          <a:ext cx="1257300" cy="14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19050</xdr:rowOff>
    </xdr:from>
    <xdr:to>
      <xdr:col>14</xdr:col>
      <xdr:colOff>1323975</xdr:colOff>
      <xdr:row>3</xdr:row>
      <xdr:rowOff>230325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C528FF42-630A-429A-8AD6-5D3EA88A7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9050"/>
          <a:ext cx="1257300" cy="14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19050</xdr:rowOff>
    </xdr:from>
    <xdr:to>
      <xdr:col>14</xdr:col>
      <xdr:colOff>1323975</xdr:colOff>
      <xdr:row>3</xdr:row>
      <xdr:rowOff>230325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9058A2A7-A64A-4442-B63E-482D7A35E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9050"/>
          <a:ext cx="1257300" cy="14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19050</xdr:rowOff>
    </xdr:from>
    <xdr:to>
      <xdr:col>14</xdr:col>
      <xdr:colOff>1323975</xdr:colOff>
      <xdr:row>3</xdr:row>
      <xdr:rowOff>230325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7456CAB-DC03-4CD2-AA93-3B872F5AA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9050"/>
          <a:ext cx="1257300" cy="14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19050</xdr:rowOff>
    </xdr:from>
    <xdr:to>
      <xdr:col>14</xdr:col>
      <xdr:colOff>1323975</xdr:colOff>
      <xdr:row>3</xdr:row>
      <xdr:rowOff>230325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C2630E3F-A484-4D23-823F-2CCC1FDEB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9050"/>
          <a:ext cx="1257300" cy="14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19050</xdr:rowOff>
    </xdr:from>
    <xdr:to>
      <xdr:col>14</xdr:col>
      <xdr:colOff>1323975</xdr:colOff>
      <xdr:row>3</xdr:row>
      <xdr:rowOff>230325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2707BA3A-56F4-46EA-8E80-7C65CCCC6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9050"/>
          <a:ext cx="1257300" cy="144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19050</xdr:rowOff>
    </xdr:from>
    <xdr:to>
      <xdr:col>14</xdr:col>
      <xdr:colOff>1323975</xdr:colOff>
      <xdr:row>3</xdr:row>
      <xdr:rowOff>230325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93A6B02B-3851-4900-93C9-D17782174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9050"/>
          <a:ext cx="1257300" cy="144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19050</xdr:rowOff>
    </xdr:from>
    <xdr:to>
      <xdr:col>14</xdr:col>
      <xdr:colOff>1323975</xdr:colOff>
      <xdr:row>3</xdr:row>
      <xdr:rowOff>230325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55137AA1-5DBA-4F9D-B101-0DDBAC6E4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9050"/>
          <a:ext cx="1257300" cy="14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U46"/>
  <sheetViews>
    <sheetView topLeftCell="A14" zoomScale="130" zoomScaleNormal="130" workbookViewId="0">
      <selection activeCell="O26" sqref="O26"/>
    </sheetView>
  </sheetViews>
  <sheetFormatPr defaultColWidth="9" defaultRowHeight="21"/>
  <cols>
    <col min="1" max="1" width="6" style="72" bestFit="1" customWidth="1"/>
    <col min="2" max="2" width="13.42578125" style="72" bestFit="1" customWidth="1"/>
    <col min="3" max="3" width="4.42578125" style="73" bestFit="1" customWidth="1"/>
    <col min="4" max="5" width="15.42578125" style="72" customWidth="1"/>
    <col min="6" max="6" width="4.5703125" style="73" customWidth="1"/>
    <col min="7" max="7" width="4.5703125" style="74" customWidth="1"/>
    <col min="8" max="14" width="4.5703125" style="72" customWidth="1"/>
    <col min="15" max="15" width="20.42578125" style="75" bestFit="1" customWidth="1"/>
    <col min="16" max="16384" width="9" style="7"/>
  </cols>
  <sheetData>
    <row r="1" spans="1:21" ht="57.75" customHeight="1">
      <c r="A1" s="1" t="s">
        <v>0</v>
      </c>
      <c r="B1" s="1" t="s">
        <v>1</v>
      </c>
      <c r="C1" s="107" t="s">
        <v>2</v>
      </c>
      <c r="D1" s="108"/>
      <c r="E1" s="109"/>
      <c r="F1" s="2" t="s">
        <v>3</v>
      </c>
      <c r="G1" s="3"/>
      <c r="H1" s="4"/>
      <c r="I1" s="4"/>
      <c r="J1" s="4"/>
      <c r="K1" s="4"/>
      <c r="L1" s="4"/>
      <c r="M1" s="4"/>
      <c r="N1" s="5"/>
      <c r="O1" s="6"/>
    </row>
    <row r="2" spans="1:21" s="17" customFormat="1" ht="20.100000000000001" customHeight="1">
      <c r="A2" s="78">
        <v>1</v>
      </c>
      <c r="B2" s="78">
        <v>24923</v>
      </c>
      <c r="C2" s="79" t="s">
        <v>18</v>
      </c>
      <c r="D2" s="80" t="s">
        <v>87</v>
      </c>
      <c r="E2" s="81" t="s">
        <v>88</v>
      </c>
      <c r="F2" s="78" t="s">
        <v>4</v>
      </c>
      <c r="G2" s="13"/>
      <c r="H2" s="14"/>
      <c r="I2" s="14"/>
      <c r="J2" s="14"/>
      <c r="K2" s="15"/>
      <c r="L2" s="15"/>
      <c r="M2" s="15"/>
      <c r="N2" s="15"/>
      <c r="O2" s="16"/>
    </row>
    <row r="3" spans="1:21" s="17" customFormat="1" ht="20.100000000000001" customHeight="1">
      <c r="A3" s="82">
        <v>2</v>
      </c>
      <c r="B3" s="82">
        <v>24927</v>
      </c>
      <c r="C3" s="83" t="s">
        <v>18</v>
      </c>
      <c r="D3" s="84" t="s">
        <v>89</v>
      </c>
      <c r="E3" s="85" t="s">
        <v>90</v>
      </c>
      <c r="F3" s="82" t="s">
        <v>4</v>
      </c>
      <c r="G3" s="24"/>
      <c r="H3" s="25"/>
      <c r="I3" s="25"/>
      <c r="J3" s="25"/>
      <c r="K3" s="25"/>
      <c r="L3" s="25"/>
      <c r="M3" s="25"/>
      <c r="N3" s="25"/>
      <c r="O3" s="16"/>
    </row>
    <row r="4" spans="1:21" s="17" customFormat="1" ht="20.100000000000001" customHeight="1">
      <c r="A4" s="82">
        <v>3</v>
      </c>
      <c r="B4" s="82">
        <v>24949</v>
      </c>
      <c r="C4" s="83" t="s">
        <v>18</v>
      </c>
      <c r="D4" s="84" t="s">
        <v>91</v>
      </c>
      <c r="E4" s="85" t="s">
        <v>92</v>
      </c>
      <c r="F4" s="82" t="s">
        <v>4</v>
      </c>
      <c r="G4" s="24"/>
      <c r="H4" s="25"/>
      <c r="I4" s="25"/>
      <c r="J4" s="25"/>
      <c r="K4" s="25"/>
      <c r="L4" s="25"/>
      <c r="M4" s="25"/>
      <c r="N4" s="25"/>
      <c r="O4" s="16"/>
    </row>
    <row r="5" spans="1:21" s="17" customFormat="1" ht="20.100000000000001" customHeight="1">
      <c r="A5" s="82">
        <v>4</v>
      </c>
      <c r="B5" s="82">
        <v>24960</v>
      </c>
      <c r="C5" s="83" t="s">
        <v>18</v>
      </c>
      <c r="D5" s="84" t="s">
        <v>93</v>
      </c>
      <c r="E5" s="85" t="s">
        <v>27</v>
      </c>
      <c r="F5" s="82" t="s">
        <v>4</v>
      </c>
      <c r="G5" s="24"/>
      <c r="H5" s="25"/>
      <c r="I5" s="25"/>
      <c r="J5" s="25"/>
      <c r="K5" s="25"/>
      <c r="L5" s="25"/>
      <c r="M5" s="25"/>
      <c r="N5" s="25"/>
      <c r="O5" s="26"/>
    </row>
    <row r="6" spans="1:21" s="17" customFormat="1" ht="20.100000000000001" customHeight="1">
      <c r="A6" s="82">
        <v>5</v>
      </c>
      <c r="B6" s="82">
        <v>24963</v>
      </c>
      <c r="C6" s="83" t="s">
        <v>18</v>
      </c>
      <c r="D6" s="84" t="s">
        <v>94</v>
      </c>
      <c r="E6" s="85" t="s">
        <v>95</v>
      </c>
      <c r="F6" s="82" t="s">
        <v>4</v>
      </c>
      <c r="G6" s="24"/>
      <c r="H6" s="25"/>
      <c r="I6" s="25"/>
      <c r="J6" s="25"/>
      <c r="K6" s="25"/>
      <c r="L6" s="25"/>
      <c r="M6" s="25"/>
      <c r="N6" s="25"/>
      <c r="O6" s="27">
        <f>COUNTIF(I1:I46,"น.ส.")</f>
        <v>0</v>
      </c>
    </row>
    <row r="7" spans="1:21" s="17" customFormat="1" ht="20.100000000000001" customHeight="1">
      <c r="A7" s="82">
        <v>6</v>
      </c>
      <c r="B7" s="82">
        <v>24972</v>
      </c>
      <c r="C7" s="83" t="s">
        <v>18</v>
      </c>
      <c r="D7" s="84" t="s">
        <v>96</v>
      </c>
      <c r="E7" s="85" t="s">
        <v>97</v>
      </c>
      <c r="F7" s="82" t="s">
        <v>4</v>
      </c>
      <c r="G7" s="24"/>
      <c r="H7" s="25"/>
      <c r="I7" s="25"/>
      <c r="J7" s="25"/>
      <c r="K7" s="25"/>
      <c r="L7" s="25"/>
      <c r="M7" s="25"/>
      <c r="N7" s="25"/>
      <c r="O7" s="28" t="s">
        <v>5</v>
      </c>
    </row>
    <row r="8" spans="1:21" s="17" customFormat="1" ht="20.100000000000001" customHeight="1">
      <c r="A8" s="82">
        <v>7</v>
      </c>
      <c r="B8" s="82">
        <v>24978</v>
      </c>
      <c r="C8" s="83" t="s">
        <v>18</v>
      </c>
      <c r="D8" s="84" t="s">
        <v>98</v>
      </c>
      <c r="E8" s="85" t="s">
        <v>99</v>
      </c>
      <c r="F8" s="82" t="s">
        <v>4</v>
      </c>
      <c r="G8" s="24"/>
      <c r="H8" s="25"/>
      <c r="I8" s="25"/>
      <c r="J8" s="25"/>
      <c r="K8" s="25"/>
      <c r="L8" s="25"/>
      <c r="M8" s="25"/>
      <c r="N8" s="25"/>
      <c r="O8" s="28" t="s">
        <v>6</v>
      </c>
    </row>
    <row r="9" spans="1:21" s="17" customFormat="1" ht="20.100000000000001" customHeight="1">
      <c r="A9" s="82">
        <v>8</v>
      </c>
      <c r="B9" s="82">
        <v>25003</v>
      </c>
      <c r="C9" s="83" t="s">
        <v>18</v>
      </c>
      <c r="D9" s="84" t="s">
        <v>100</v>
      </c>
      <c r="E9" s="85" t="s">
        <v>101</v>
      </c>
      <c r="F9" s="82" t="s">
        <v>4</v>
      </c>
      <c r="G9" s="24"/>
      <c r="H9" s="25"/>
      <c r="I9" s="25"/>
      <c r="J9" s="25"/>
      <c r="K9" s="25"/>
      <c r="L9" s="25"/>
      <c r="M9" s="25"/>
      <c r="N9" s="25"/>
      <c r="O9" s="28" t="s">
        <v>7</v>
      </c>
    </row>
    <row r="10" spans="1:21" s="17" customFormat="1" ht="20.100000000000001" customHeight="1">
      <c r="A10" s="82">
        <v>9</v>
      </c>
      <c r="B10" s="82">
        <v>25010</v>
      </c>
      <c r="C10" s="83" t="s">
        <v>18</v>
      </c>
      <c r="D10" s="84" t="s">
        <v>102</v>
      </c>
      <c r="E10" s="85" t="s">
        <v>103</v>
      </c>
      <c r="F10" s="82" t="s">
        <v>4</v>
      </c>
      <c r="G10" s="24"/>
      <c r="H10" s="25"/>
      <c r="I10" s="25"/>
      <c r="J10" s="25"/>
      <c r="K10" s="25"/>
      <c r="L10" s="25"/>
      <c r="M10" s="25"/>
      <c r="N10" s="25"/>
      <c r="O10" s="29"/>
      <c r="U10" s="30"/>
    </row>
    <row r="11" spans="1:21" s="17" customFormat="1" ht="20.100000000000001" customHeight="1">
      <c r="A11" s="82">
        <v>10</v>
      </c>
      <c r="B11" s="82">
        <v>25020</v>
      </c>
      <c r="C11" s="83" t="s">
        <v>18</v>
      </c>
      <c r="D11" s="84" t="s">
        <v>104</v>
      </c>
      <c r="E11" s="85" t="s">
        <v>105</v>
      </c>
      <c r="F11" s="82" t="s">
        <v>4</v>
      </c>
      <c r="G11" s="24"/>
      <c r="H11" s="25"/>
      <c r="I11" s="25"/>
      <c r="J11" s="25"/>
      <c r="K11" s="25"/>
      <c r="L11" s="25"/>
      <c r="M11" s="25"/>
      <c r="N11" s="25"/>
      <c r="O11" s="28" t="s">
        <v>61</v>
      </c>
    </row>
    <row r="12" spans="1:21" s="17" customFormat="1" ht="20.100000000000001" customHeight="1">
      <c r="A12" s="82">
        <v>11</v>
      </c>
      <c r="B12" s="82">
        <v>25022</v>
      </c>
      <c r="C12" s="83" t="s">
        <v>18</v>
      </c>
      <c r="D12" s="84" t="s">
        <v>106</v>
      </c>
      <c r="E12" s="85" t="s">
        <v>107</v>
      </c>
      <c r="F12" s="82" t="s">
        <v>4</v>
      </c>
      <c r="G12" s="24"/>
      <c r="H12" s="25"/>
      <c r="I12" s="25"/>
      <c r="J12" s="25"/>
      <c r="K12" s="25"/>
      <c r="L12" s="25"/>
      <c r="M12" s="25"/>
      <c r="N12" s="25"/>
      <c r="O12" s="28" t="s">
        <v>14</v>
      </c>
    </row>
    <row r="13" spans="1:21" s="17" customFormat="1" ht="20.100000000000001" customHeight="1">
      <c r="A13" s="82">
        <v>12</v>
      </c>
      <c r="B13" s="82">
        <v>25026</v>
      </c>
      <c r="C13" s="83" t="s">
        <v>18</v>
      </c>
      <c r="D13" s="84" t="s">
        <v>108</v>
      </c>
      <c r="E13" s="85" t="s">
        <v>109</v>
      </c>
      <c r="F13" s="82" t="s">
        <v>4</v>
      </c>
      <c r="G13" s="24"/>
      <c r="H13" s="25"/>
      <c r="I13" s="25"/>
      <c r="J13" s="25"/>
      <c r="K13" s="25"/>
      <c r="L13" s="25"/>
      <c r="M13" s="25"/>
      <c r="N13" s="25"/>
      <c r="O13" s="28" t="s">
        <v>60</v>
      </c>
    </row>
    <row r="14" spans="1:21" s="17" customFormat="1" ht="20.100000000000001" customHeight="1">
      <c r="A14" s="82">
        <v>13</v>
      </c>
      <c r="B14" s="82">
        <v>25054</v>
      </c>
      <c r="C14" s="83" t="s">
        <v>18</v>
      </c>
      <c r="D14" s="84" t="s">
        <v>110</v>
      </c>
      <c r="E14" s="85" t="s">
        <v>111</v>
      </c>
      <c r="F14" s="82" t="s">
        <v>4</v>
      </c>
      <c r="G14" s="24"/>
      <c r="H14" s="25"/>
      <c r="I14" s="25"/>
      <c r="J14" s="25"/>
      <c r="K14" s="25"/>
      <c r="L14" s="25"/>
      <c r="M14" s="25"/>
      <c r="N14" s="25"/>
      <c r="O14" s="28"/>
    </row>
    <row r="15" spans="1:21" s="17" customFormat="1" ht="20.100000000000001" customHeight="1">
      <c r="A15" s="82">
        <v>14</v>
      </c>
      <c r="B15" s="82">
        <v>25058</v>
      </c>
      <c r="C15" s="83" t="s">
        <v>18</v>
      </c>
      <c r="D15" s="84" t="s">
        <v>20</v>
      </c>
      <c r="E15" s="85" t="s">
        <v>112</v>
      </c>
      <c r="F15" s="82" t="s">
        <v>4</v>
      </c>
      <c r="G15" s="24"/>
      <c r="H15" s="25"/>
      <c r="I15" s="25"/>
      <c r="J15" s="25"/>
      <c r="K15" s="25"/>
      <c r="L15" s="25"/>
      <c r="M15" s="25"/>
      <c r="N15" s="25"/>
      <c r="O15" s="76" t="s">
        <v>9</v>
      </c>
    </row>
    <row r="16" spans="1:21" s="17" customFormat="1" ht="20.100000000000001" customHeight="1">
      <c r="A16" s="82">
        <v>15</v>
      </c>
      <c r="B16" s="82">
        <v>25059</v>
      </c>
      <c r="C16" s="83" t="s">
        <v>18</v>
      </c>
      <c r="D16" s="84" t="s">
        <v>20</v>
      </c>
      <c r="E16" s="85" t="s">
        <v>113</v>
      </c>
      <c r="F16" s="82" t="s">
        <v>4</v>
      </c>
      <c r="G16" s="24"/>
      <c r="H16" s="25"/>
      <c r="I16" s="25"/>
      <c r="J16" s="25"/>
      <c r="K16" s="25"/>
      <c r="L16" s="25"/>
      <c r="M16" s="25"/>
      <c r="N16" s="25"/>
      <c r="O16" s="33" t="s">
        <v>70</v>
      </c>
    </row>
    <row r="17" spans="1:15" s="17" customFormat="1" ht="20.100000000000001" customHeight="1">
      <c r="A17" s="82">
        <v>16</v>
      </c>
      <c r="B17" s="82">
        <v>25060</v>
      </c>
      <c r="C17" s="83" t="s">
        <v>18</v>
      </c>
      <c r="D17" s="84" t="s">
        <v>114</v>
      </c>
      <c r="E17" s="85" t="s">
        <v>115</v>
      </c>
      <c r="F17" s="82" t="s">
        <v>4</v>
      </c>
      <c r="G17" s="24"/>
      <c r="H17" s="25"/>
      <c r="I17" s="25"/>
      <c r="J17" s="25"/>
      <c r="K17" s="25"/>
      <c r="L17" s="25"/>
      <c r="M17" s="25"/>
      <c r="N17" s="25"/>
      <c r="O17" s="33"/>
    </row>
    <row r="18" spans="1:15" s="17" customFormat="1" ht="20.100000000000001" customHeight="1">
      <c r="A18" s="82">
        <v>17</v>
      </c>
      <c r="B18" s="82">
        <v>25095</v>
      </c>
      <c r="C18" s="83" t="s">
        <v>21</v>
      </c>
      <c r="D18" s="84" t="s">
        <v>116</v>
      </c>
      <c r="E18" s="85" t="s">
        <v>117</v>
      </c>
      <c r="F18" s="82" t="s">
        <v>8</v>
      </c>
      <c r="G18" s="24"/>
      <c r="H18" s="25"/>
      <c r="I18" s="25"/>
      <c r="J18" s="25"/>
      <c r="K18" s="25"/>
      <c r="L18" s="25"/>
      <c r="M18" s="25"/>
      <c r="N18" s="25"/>
      <c r="O18" s="33"/>
    </row>
    <row r="19" spans="1:15" s="17" customFormat="1" ht="20.100000000000001" customHeight="1">
      <c r="A19" s="82">
        <v>18</v>
      </c>
      <c r="B19" s="82">
        <v>25115</v>
      </c>
      <c r="C19" s="83" t="s">
        <v>21</v>
      </c>
      <c r="D19" s="84" t="s">
        <v>118</v>
      </c>
      <c r="E19" s="85" t="s">
        <v>119</v>
      </c>
      <c r="F19" s="82" t="s">
        <v>8</v>
      </c>
      <c r="G19" s="24"/>
      <c r="H19" s="25"/>
      <c r="I19" s="25"/>
      <c r="J19" s="25"/>
      <c r="K19" s="25"/>
      <c r="L19" s="25"/>
      <c r="M19" s="25"/>
      <c r="N19" s="25"/>
      <c r="O19" s="34"/>
    </row>
    <row r="20" spans="1:15" s="17" customFormat="1" ht="20.100000000000001" customHeight="1">
      <c r="A20" s="82">
        <v>19</v>
      </c>
      <c r="B20" s="82">
        <v>25128</v>
      </c>
      <c r="C20" s="83" t="s">
        <v>21</v>
      </c>
      <c r="D20" s="84" t="s">
        <v>120</v>
      </c>
      <c r="E20" s="85" t="s">
        <v>121</v>
      </c>
      <c r="F20" s="82" t="s">
        <v>8</v>
      </c>
      <c r="G20" s="24"/>
      <c r="H20" s="41"/>
      <c r="I20" s="41"/>
      <c r="J20" s="41"/>
      <c r="K20" s="25"/>
      <c r="L20" s="25"/>
      <c r="M20" s="25"/>
      <c r="N20" s="25"/>
      <c r="O20" s="34"/>
    </row>
    <row r="21" spans="1:15" s="17" customFormat="1" ht="20.100000000000001" customHeight="1" thickBot="1">
      <c r="A21" s="82">
        <v>20</v>
      </c>
      <c r="B21" s="82">
        <v>25138</v>
      </c>
      <c r="C21" s="83" t="s">
        <v>21</v>
      </c>
      <c r="D21" s="84" t="s">
        <v>122</v>
      </c>
      <c r="E21" s="85" t="s">
        <v>123</v>
      </c>
      <c r="F21" s="82" t="s">
        <v>8</v>
      </c>
      <c r="G21" s="24"/>
      <c r="H21" s="25"/>
      <c r="I21" s="25"/>
      <c r="J21" s="25"/>
      <c r="K21" s="25"/>
      <c r="L21" s="25"/>
      <c r="M21" s="25"/>
      <c r="N21" s="25"/>
      <c r="O21" s="34"/>
    </row>
    <row r="22" spans="1:15" s="17" customFormat="1" ht="20.100000000000001" customHeight="1">
      <c r="A22" s="82">
        <v>21</v>
      </c>
      <c r="B22" s="82">
        <v>25180</v>
      </c>
      <c r="C22" s="83" t="s">
        <v>21</v>
      </c>
      <c r="D22" s="84" t="s">
        <v>44</v>
      </c>
      <c r="E22" s="85" t="s">
        <v>124</v>
      </c>
      <c r="F22" s="82" t="s">
        <v>8</v>
      </c>
      <c r="G22" s="24"/>
      <c r="H22" s="41"/>
      <c r="I22" s="41"/>
      <c r="J22" s="41"/>
      <c r="K22" s="25"/>
      <c r="L22" s="25"/>
      <c r="M22" s="25"/>
      <c r="N22" s="25"/>
      <c r="O22" s="42" t="s">
        <v>10</v>
      </c>
    </row>
    <row r="23" spans="1:15" s="17" customFormat="1" ht="20.100000000000001" customHeight="1">
      <c r="A23" s="82">
        <v>22</v>
      </c>
      <c r="B23" s="82">
        <v>25186</v>
      </c>
      <c r="C23" s="83" t="s">
        <v>21</v>
      </c>
      <c r="D23" s="84" t="s">
        <v>125</v>
      </c>
      <c r="E23" s="85" t="s">
        <v>126</v>
      </c>
      <c r="F23" s="82" t="s">
        <v>8</v>
      </c>
      <c r="G23" s="24"/>
      <c r="H23" s="25"/>
      <c r="I23" s="25"/>
      <c r="J23" s="25"/>
      <c r="K23" s="25"/>
      <c r="L23" s="25"/>
      <c r="M23" s="25"/>
      <c r="N23" s="25"/>
      <c r="O23" s="43" t="str">
        <f>CONCATENATE("ชาย ",COUNTIF($F$1:$F$68,"ช")," คน")</f>
        <v>ชาย 16 คน</v>
      </c>
    </row>
    <row r="24" spans="1:15" s="17" customFormat="1" ht="20.100000000000001" customHeight="1">
      <c r="A24" s="82">
        <v>23</v>
      </c>
      <c r="B24" s="82">
        <v>25204</v>
      </c>
      <c r="C24" s="83" t="s">
        <v>21</v>
      </c>
      <c r="D24" s="84" t="s">
        <v>127</v>
      </c>
      <c r="E24" s="85" t="s">
        <v>128</v>
      </c>
      <c r="F24" s="82" t="s">
        <v>8</v>
      </c>
      <c r="G24" s="24"/>
      <c r="H24" s="25"/>
      <c r="I24" s="25"/>
      <c r="J24" s="25"/>
      <c r="K24" s="25"/>
      <c r="L24" s="25"/>
      <c r="M24" s="25"/>
      <c r="N24" s="25"/>
      <c r="O24" s="43" t="str">
        <f>CONCATENATE("หญิง ",COUNTIF($F$1:$F$68,"ญ")," คน")</f>
        <v>หญิง 13 คน</v>
      </c>
    </row>
    <row r="25" spans="1:15" s="17" customFormat="1" ht="20.100000000000001" customHeight="1">
      <c r="A25" s="82">
        <v>24</v>
      </c>
      <c r="B25" s="82">
        <v>25226</v>
      </c>
      <c r="C25" s="83" t="s">
        <v>21</v>
      </c>
      <c r="D25" s="84" t="s">
        <v>129</v>
      </c>
      <c r="E25" s="85" t="s">
        <v>130</v>
      </c>
      <c r="F25" s="82" t="s">
        <v>8</v>
      </c>
      <c r="G25" s="24"/>
      <c r="H25" s="25"/>
      <c r="I25" s="25"/>
      <c r="J25" s="25"/>
      <c r="K25" s="25"/>
      <c r="L25" s="25"/>
      <c r="M25" s="25"/>
      <c r="N25" s="25"/>
      <c r="O25" s="43" t="str">
        <f>CONCATENATE("รวม ",COUNTA($F$2:$F$68)," คน")</f>
        <v>รวม 29 คน</v>
      </c>
    </row>
    <row r="26" spans="1:15" s="17" customFormat="1" ht="20.100000000000001" customHeight="1">
      <c r="A26" s="82">
        <v>25</v>
      </c>
      <c r="B26" s="82">
        <v>25230</v>
      </c>
      <c r="C26" s="83" t="s">
        <v>21</v>
      </c>
      <c r="D26" s="84" t="s">
        <v>131</v>
      </c>
      <c r="E26" s="85" t="s">
        <v>132</v>
      </c>
      <c r="F26" s="82" t="s">
        <v>8</v>
      </c>
      <c r="G26" s="24"/>
      <c r="H26" s="25"/>
      <c r="I26" s="25"/>
      <c r="J26" s="25"/>
      <c r="K26" s="25"/>
      <c r="L26" s="25"/>
      <c r="M26" s="25"/>
      <c r="N26" s="25"/>
      <c r="O26" s="43" t="s">
        <v>624</v>
      </c>
    </row>
    <row r="27" spans="1:15" s="17" customFormat="1" ht="20.100000000000001" customHeight="1">
      <c r="A27" s="82">
        <v>26</v>
      </c>
      <c r="B27" s="82">
        <v>25247</v>
      </c>
      <c r="C27" s="83" t="s">
        <v>21</v>
      </c>
      <c r="D27" s="84" t="s">
        <v>133</v>
      </c>
      <c r="E27" s="85" t="s">
        <v>134</v>
      </c>
      <c r="F27" s="82" t="s">
        <v>8</v>
      </c>
      <c r="G27" s="24"/>
      <c r="H27" s="25"/>
      <c r="I27" s="25"/>
      <c r="J27" s="25"/>
      <c r="K27" s="25"/>
      <c r="L27" s="25"/>
      <c r="M27" s="25"/>
      <c r="N27" s="25"/>
      <c r="O27" s="43"/>
    </row>
    <row r="28" spans="1:15" s="17" customFormat="1" ht="20.100000000000001" customHeight="1">
      <c r="A28" s="82">
        <v>27</v>
      </c>
      <c r="B28" s="82">
        <v>26780</v>
      </c>
      <c r="C28" s="83" t="s">
        <v>21</v>
      </c>
      <c r="D28" s="84" t="s">
        <v>135</v>
      </c>
      <c r="E28" s="85" t="s">
        <v>136</v>
      </c>
      <c r="F28" s="82" t="s">
        <v>8</v>
      </c>
      <c r="G28" s="24"/>
      <c r="H28" s="25"/>
      <c r="I28" s="25"/>
      <c r="J28" s="25"/>
      <c r="K28" s="25"/>
      <c r="L28" s="25"/>
      <c r="M28" s="25"/>
      <c r="N28" s="25"/>
      <c r="O28" s="43"/>
    </row>
    <row r="29" spans="1:15" s="17" customFormat="1" ht="20.100000000000001" customHeight="1">
      <c r="A29" s="82">
        <v>28</v>
      </c>
      <c r="B29" s="82">
        <v>26787</v>
      </c>
      <c r="C29" s="83" t="s">
        <v>21</v>
      </c>
      <c r="D29" s="84" t="s">
        <v>137</v>
      </c>
      <c r="E29" s="85" t="s">
        <v>138</v>
      </c>
      <c r="F29" s="82" t="s">
        <v>8</v>
      </c>
      <c r="G29" s="24"/>
      <c r="H29" s="25"/>
      <c r="I29" s="25"/>
      <c r="J29" s="25"/>
      <c r="K29" s="25"/>
      <c r="L29" s="25"/>
      <c r="M29" s="25"/>
      <c r="N29" s="25"/>
      <c r="O29" s="43"/>
    </row>
    <row r="30" spans="1:15" s="17" customFormat="1" ht="20.100000000000001" customHeight="1">
      <c r="A30" s="82">
        <v>29</v>
      </c>
      <c r="B30" s="82">
        <v>26293</v>
      </c>
      <c r="C30" s="83" t="s">
        <v>21</v>
      </c>
      <c r="D30" s="84" t="s">
        <v>496</v>
      </c>
      <c r="E30" s="85" t="s">
        <v>497</v>
      </c>
      <c r="F30" s="82" t="s">
        <v>8</v>
      </c>
      <c r="G30" s="24"/>
      <c r="H30" s="25"/>
      <c r="I30" s="25"/>
      <c r="J30" s="25"/>
      <c r="K30" s="25"/>
      <c r="L30" s="25"/>
      <c r="M30" s="25"/>
      <c r="N30" s="25"/>
      <c r="O30" s="43"/>
    </row>
    <row r="31" spans="1:15" s="17" customFormat="1" ht="20.100000000000001" customHeight="1">
      <c r="A31" s="82"/>
      <c r="B31" s="82"/>
      <c r="C31" s="83"/>
      <c r="D31" s="84"/>
      <c r="E31" s="85"/>
      <c r="F31" s="82"/>
      <c r="G31" s="24"/>
      <c r="H31" s="25"/>
      <c r="I31" s="25"/>
      <c r="J31" s="25"/>
      <c r="K31" s="25"/>
      <c r="L31" s="25"/>
      <c r="M31" s="25"/>
      <c r="N31" s="25"/>
      <c r="O31" s="43"/>
    </row>
    <row r="32" spans="1:15" s="17" customFormat="1" ht="20.100000000000001" customHeight="1">
      <c r="A32" s="18"/>
      <c r="B32" s="19"/>
      <c r="C32" s="19"/>
      <c r="D32" s="39"/>
      <c r="E32" s="40"/>
      <c r="F32" s="44"/>
      <c r="G32" s="24"/>
      <c r="H32" s="25"/>
      <c r="I32" s="25"/>
      <c r="J32" s="25"/>
      <c r="K32" s="25"/>
      <c r="L32" s="25"/>
      <c r="M32" s="25"/>
      <c r="N32" s="25"/>
      <c r="O32" s="43"/>
    </row>
    <row r="33" spans="1:15" s="17" customFormat="1" ht="20.100000000000001" customHeight="1">
      <c r="A33" s="18"/>
      <c r="B33" s="19"/>
      <c r="C33" s="19"/>
      <c r="D33" s="39"/>
      <c r="E33" s="40"/>
      <c r="F33" s="44"/>
      <c r="G33" s="24"/>
      <c r="H33" s="25"/>
      <c r="I33" s="25"/>
      <c r="J33" s="25"/>
      <c r="K33" s="25"/>
      <c r="L33" s="25"/>
      <c r="M33" s="25"/>
      <c r="N33" s="25"/>
      <c r="O33" s="43"/>
    </row>
    <row r="34" spans="1:15" s="17" customFormat="1" ht="20.100000000000001" customHeight="1">
      <c r="A34" s="18"/>
      <c r="B34" s="19"/>
      <c r="C34" s="19"/>
      <c r="D34" s="39"/>
      <c r="E34" s="40"/>
      <c r="F34" s="44"/>
      <c r="G34" s="24"/>
      <c r="H34" s="25"/>
      <c r="I34" s="25"/>
      <c r="J34" s="25"/>
      <c r="K34" s="25"/>
      <c r="L34" s="25"/>
      <c r="M34" s="25"/>
      <c r="N34" s="25"/>
      <c r="O34" s="43"/>
    </row>
    <row r="35" spans="1:15" s="17" customFormat="1" ht="20.100000000000001" customHeight="1">
      <c r="A35" s="18"/>
      <c r="B35" s="19"/>
      <c r="C35" s="19"/>
      <c r="D35" s="39"/>
      <c r="E35" s="40"/>
      <c r="F35" s="44"/>
      <c r="G35" s="24"/>
      <c r="H35" s="25"/>
      <c r="I35" s="25"/>
      <c r="J35" s="25"/>
      <c r="K35" s="25"/>
      <c r="L35" s="25"/>
      <c r="M35" s="25"/>
      <c r="N35" s="25"/>
      <c r="O35" s="43"/>
    </row>
    <row r="36" spans="1:15" s="17" customFormat="1" ht="20.100000000000001" customHeight="1">
      <c r="A36" s="18"/>
      <c r="B36" s="19"/>
      <c r="C36" s="19"/>
      <c r="D36" s="39"/>
      <c r="E36" s="40"/>
      <c r="F36" s="44"/>
      <c r="G36" s="24"/>
      <c r="H36" s="25"/>
      <c r="I36" s="25"/>
      <c r="J36" s="25"/>
      <c r="K36" s="25"/>
      <c r="L36" s="25"/>
      <c r="M36" s="25"/>
      <c r="N36" s="25"/>
      <c r="O36" s="43"/>
    </row>
    <row r="37" spans="1:15" s="17" customFormat="1" ht="20.100000000000001" customHeight="1">
      <c r="A37" s="18"/>
      <c r="B37" s="19"/>
      <c r="C37" s="19"/>
      <c r="D37" s="39"/>
      <c r="E37" s="40"/>
      <c r="F37" s="44"/>
      <c r="G37" s="24"/>
      <c r="H37" s="25"/>
      <c r="I37" s="25"/>
      <c r="J37" s="25"/>
      <c r="K37" s="25"/>
      <c r="L37" s="25"/>
      <c r="M37" s="25"/>
      <c r="N37" s="25"/>
      <c r="O37" s="43"/>
    </row>
    <row r="38" spans="1:15" s="17" customFormat="1" ht="20.100000000000001" customHeight="1">
      <c r="A38" s="18"/>
      <c r="B38" s="19"/>
      <c r="C38" s="19"/>
      <c r="D38" s="39"/>
      <c r="E38" s="40"/>
      <c r="F38" s="23"/>
      <c r="G38" s="24"/>
      <c r="H38" s="25"/>
      <c r="I38" s="25"/>
      <c r="J38" s="25"/>
      <c r="K38" s="25"/>
      <c r="L38" s="25"/>
      <c r="M38" s="25"/>
      <c r="N38" s="25"/>
      <c r="O38" s="45"/>
    </row>
    <row r="39" spans="1:15" s="17" customFormat="1" ht="20.100000000000001" customHeight="1">
      <c r="A39" s="18"/>
      <c r="B39" s="19"/>
      <c r="C39" s="19"/>
      <c r="D39" s="39"/>
      <c r="E39" s="40"/>
      <c r="F39" s="44"/>
      <c r="G39" s="24"/>
      <c r="H39" s="25"/>
      <c r="I39" s="25"/>
      <c r="J39" s="25"/>
      <c r="K39" s="25"/>
      <c r="L39" s="25"/>
      <c r="M39" s="25"/>
      <c r="N39" s="25"/>
      <c r="O39" s="46"/>
    </row>
    <row r="40" spans="1:15" s="17" customFormat="1" ht="20.100000000000001" customHeight="1">
      <c r="A40" s="18"/>
      <c r="B40" s="47"/>
      <c r="C40" s="77"/>
      <c r="D40" s="49"/>
      <c r="E40" s="50"/>
      <c r="F40" s="51"/>
      <c r="G40" s="24"/>
      <c r="H40" s="52"/>
      <c r="I40" s="52"/>
      <c r="J40" s="52"/>
      <c r="K40" s="52"/>
      <c r="L40" s="52"/>
      <c r="M40" s="52"/>
      <c r="N40" s="52"/>
      <c r="O40" s="46"/>
    </row>
    <row r="41" spans="1:15" s="17" customFormat="1" ht="20.100000000000001" customHeight="1">
      <c r="A41" s="18"/>
      <c r="B41" s="47"/>
      <c r="C41" s="47"/>
      <c r="D41" s="54"/>
      <c r="E41" s="55"/>
      <c r="F41" s="56"/>
      <c r="G41" s="24"/>
      <c r="H41" s="52"/>
      <c r="I41" s="52"/>
      <c r="J41" s="52"/>
      <c r="K41" s="52"/>
      <c r="L41" s="57"/>
      <c r="M41" s="52"/>
      <c r="N41" s="52"/>
      <c r="O41" s="46"/>
    </row>
    <row r="42" spans="1:15" s="17" customFormat="1" ht="20.100000000000001" customHeight="1">
      <c r="A42" s="18"/>
      <c r="B42" s="47"/>
      <c r="C42" s="47"/>
      <c r="D42" s="54"/>
      <c r="E42" s="55"/>
      <c r="F42" s="56"/>
      <c r="G42" s="47"/>
      <c r="H42" s="52"/>
      <c r="I42" s="52"/>
      <c r="J42" s="52"/>
      <c r="K42" s="52"/>
      <c r="L42" s="57"/>
      <c r="M42" s="58"/>
      <c r="N42" s="52"/>
      <c r="O42" s="46"/>
    </row>
    <row r="43" spans="1:15" s="17" customFormat="1" ht="20.100000000000001" customHeight="1">
      <c r="A43" s="18"/>
      <c r="B43" s="47"/>
      <c r="C43" s="47"/>
      <c r="D43" s="54"/>
      <c r="E43" s="55"/>
      <c r="F43" s="56"/>
      <c r="G43" s="47"/>
      <c r="H43" s="52"/>
      <c r="I43" s="52"/>
      <c r="J43" s="52"/>
      <c r="K43" s="52"/>
      <c r="L43" s="57"/>
      <c r="M43" s="58"/>
      <c r="N43" s="52"/>
      <c r="O43" s="46"/>
    </row>
    <row r="44" spans="1:15" s="17" customFormat="1" ht="20.100000000000001" customHeight="1">
      <c r="A44" s="18"/>
      <c r="B44" s="47"/>
      <c r="C44" s="47"/>
      <c r="D44" s="54"/>
      <c r="E44" s="55"/>
      <c r="F44" s="56"/>
      <c r="G44" s="47"/>
      <c r="H44" s="52"/>
      <c r="I44" s="52"/>
      <c r="J44" s="52"/>
      <c r="K44" s="52"/>
      <c r="L44" s="57"/>
      <c r="M44" s="58"/>
      <c r="N44" s="59"/>
      <c r="O44" s="46"/>
    </row>
    <row r="45" spans="1:15" s="17" customFormat="1" ht="20.100000000000001" customHeight="1">
      <c r="A45" s="60"/>
      <c r="B45" s="47"/>
      <c r="C45" s="47"/>
      <c r="D45" s="54"/>
      <c r="E45" s="55"/>
      <c r="F45" s="56"/>
      <c r="G45" s="47"/>
      <c r="H45" s="52"/>
      <c r="I45" s="52"/>
      <c r="J45" s="52"/>
      <c r="K45" s="52"/>
      <c r="L45" s="57"/>
      <c r="M45" s="58"/>
      <c r="N45" s="59"/>
      <c r="O45" s="46"/>
    </row>
    <row r="46" spans="1:15" s="17" customFormat="1" ht="20.100000000000001" customHeight="1" thickBot="1">
      <c r="A46" s="61"/>
      <c r="B46" s="62"/>
      <c r="C46" s="62"/>
      <c r="D46" s="64"/>
      <c r="E46" s="65"/>
      <c r="F46" s="66"/>
      <c r="G46" s="62"/>
      <c r="H46" s="67"/>
      <c r="I46" s="67"/>
      <c r="J46" s="67"/>
      <c r="K46" s="67"/>
      <c r="L46" s="68"/>
      <c r="M46" s="69"/>
      <c r="N46" s="70"/>
      <c r="O46" s="71"/>
    </row>
  </sheetData>
  <mergeCells count="1">
    <mergeCell ref="C1:E1"/>
  </mergeCells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2CEAB-7AC2-4EAB-B436-03B4BF8E565F}">
  <sheetPr>
    <tabColor theme="0"/>
    <pageSetUpPr fitToPage="1"/>
  </sheetPr>
  <dimension ref="A1:U46"/>
  <sheetViews>
    <sheetView topLeftCell="A18" workbookViewId="0">
      <selection activeCell="O26" sqref="O26"/>
    </sheetView>
  </sheetViews>
  <sheetFormatPr defaultColWidth="9" defaultRowHeight="21"/>
  <cols>
    <col min="1" max="1" width="6" style="72" bestFit="1" customWidth="1"/>
    <col min="2" max="2" width="13.42578125" style="72" bestFit="1" customWidth="1"/>
    <col min="3" max="3" width="4.42578125" style="72" bestFit="1" customWidth="1"/>
    <col min="4" max="5" width="15.42578125" style="72" customWidth="1"/>
    <col min="6" max="6" width="4.5703125" style="73" customWidth="1"/>
    <col min="7" max="7" width="4.5703125" style="74" customWidth="1"/>
    <col min="8" max="14" width="4.5703125" style="72" customWidth="1"/>
    <col min="15" max="15" width="20.42578125" style="75" bestFit="1" customWidth="1"/>
    <col min="16" max="16384" width="9" style="7"/>
  </cols>
  <sheetData>
    <row r="1" spans="1:21" ht="57.75" customHeight="1">
      <c r="A1" s="1" t="s">
        <v>0</v>
      </c>
      <c r="B1" s="1" t="s">
        <v>1</v>
      </c>
      <c r="C1" s="107" t="s">
        <v>2</v>
      </c>
      <c r="D1" s="108"/>
      <c r="E1" s="109"/>
      <c r="F1" s="2" t="s">
        <v>3</v>
      </c>
      <c r="G1" s="3"/>
      <c r="H1" s="4"/>
      <c r="I1" s="4"/>
      <c r="J1" s="4"/>
      <c r="K1" s="4"/>
      <c r="L1" s="4"/>
      <c r="M1" s="4"/>
      <c r="N1" s="5"/>
      <c r="O1" s="6"/>
    </row>
    <row r="2" spans="1:21" s="17" customFormat="1" ht="20.100000000000001" customHeight="1">
      <c r="A2" s="8">
        <v>1</v>
      </c>
      <c r="B2" s="86">
        <v>24930</v>
      </c>
      <c r="C2" s="9" t="s">
        <v>18</v>
      </c>
      <c r="D2" s="10" t="s">
        <v>139</v>
      </c>
      <c r="E2" s="11" t="s">
        <v>140</v>
      </c>
      <c r="F2" s="12" t="s">
        <v>4</v>
      </c>
      <c r="G2" s="13"/>
      <c r="H2" s="14"/>
      <c r="I2" s="14"/>
      <c r="J2" s="14"/>
      <c r="K2" s="15"/>
      <c r="L2" s="15"/>
      <c r="M2" s="15"/>
      <c r="N2" s="15"/>
      <c r="O2" s="16"/>
    </row>
    <row r="3" spans="1:21" s="17" customFormat="1" ht="20.100000000000001" customHeight="1">
      <c r="A3" s="18">
        <v>2</v>
      </c>
      <c r="B3" s="19">
        <v>24979</v>
      </c>
      <c r="C3" s="20" t="s">
        <v>18</v>
      </c>
      <c r="D3" s="21" t="s">
        <v>141</v>
      </c>
      <c r="E3" s="22" t="s">
        <v>142</v>
      </c>
      <c r="F3" s="23" t="s">
        <v>4</v>
      </c>
      <c r="G3" s="24"/>
      <c r="H3" s="25"/>
      <c r="I3" s="25"/>
      <c r="J3" s="25"/>
      <c r="K3" s="25"/>
      <c r="L3" s="25"/>
      <c r="M3" s="25"/>
      <c r="N3" s="25"/>
      <c r="O3" s="16"/>
    </row>
    <row r="4" spans="1:21" s="17" customFormat="1" ht="20.100000000000001" customHeight="1">
      <c r="A4" s="18">
        <v>3</v>
      </c>
      <c r="B4" s="19">
        <v>24983</v>
      </c>
      <c r="C4" s="20" t="s">
        <v>18</v>
      </c>
      <c r="D4" s="21" t="s">
        <v>47</v>
      </c>
      <c r="E4" s="22" t="s">
        <v>143</v>
      </c>
      <c r="F4" s="23" t="s">
        <v>4</v>
      </c>
      <c r="G4" s="24"/>
      <c r="H4" s="25"/>
      <c r="I4" s="25"/>
      <c r="J4" s="25"/>
      <c r="K4" s="25"/>
      <c r="L4" s="25"/>
      <c r="M4" s="25"/>
      <c r="N4" s="25"/>
      <c r="O4" s="16"/>
    </row>
    <row r="5" spans="1:21" s="17" customFormat="1" ht="20.100000000000001" customHeight="1">
      <c r="A5" s="18">
        <v>4</v>
      </c>
      <c r="B5" s="19">
        <v>24987</v>
      </c>
      <c r="C5" s="20" t="s">
        <v>18</v>
      </c>
      <c r="D5" s="21" t="s">
        <v>144</v>
      </c>
      <c r="E5" s="22" t="s">
        <v>145</v>
      </c>
      <c r="F5" s="23" t="s">
        <v>4</v>
      </c>
      <c r="G5" s="24"/>
      <c r="H5" s="25"/>
      <c r="I5" s="25"/>
      <c r="J5" s="25"/>
      <c r="K5" s="25"/>
      <c r="L5" s="25"/>
      <c r="M5" s="25"/>
      <c r="N5" s="25"/>
      <c r="O5" s="26"/>
    </row>
    <row r="6" spans="1:21" s="17" customFormat="1" ht="20.100000000000001" customHeight="1">
      <c r="A6" s="18">
        <v>5</v>
      </c>
      <c r="B6" s="19">
        <v>25005</v>
      </c>
      <c r="C6" s="20" t="s">
        <v>18</v>
      </c>
      <c r="D6" s="21" t="s">
        <v>146</v>
      </c>
      <c r="E6" s="22" t="s">
        <v>147</v>
      </c>
      <c r="F6" s="23" t="s">
        <v>4</v>
      </c>
      <c r="G6" s="24"/>
      <c r="H6" s="25"/>
      <c r="I6" s="25"/>
      <c r="J6" s="25"/>
      <c r="K6" s="25"/>
      <c r="L6" s="25"/>
      <c r="M6" s="25"/>
      <c r="N6" s="25"/>
      <c r="O6" s="27">
        <f>COUNTIF(I1:I46,"น.ส.")</f>
        <v>0</v>
      </c>
    </row>
    <row r="7" spans="1:21" s="17" customFormat="1" ht="20.100000000000001" customHeight="1">
      <c r="A7" s="18">
        <v>6</v>
      </c>
      <c r="B7" s="19">
        <v>25032</v>
      </c>
      <c r="C7" s="20" t="s">
        <v>18</v>
      </c>
      <c r="D7" s="21" t="s">
        <v>148</v>
      </c>
      <c r="E7" s="22" t="s">
        <v>149</v>
      </c>
      <c r="F7" s="23" t="s">
        <v>4</v>
      </c>
      <c r="G7" s="24"/>
      <c r="H7" s="25"/>
      <c r="I7" s="25"/>
      <c r="J7" s="25"/>
      <c r="K7" s="25"/>
      <c r="L7" s="25"/>
      <c r="M7" s="25"/>
      <c r="N7" s="25"/>
      <c r="O7" s="28" t="s">
        <v>5</v>
      </c>
    </row>
    <row r="8" spans="1:21" s="17" customFormat="1" ht="20.100000000000001" customHeight="1">
      <c r="A8" s="18">
        <v>7</v>
      </c>
      <c r="B8" s="19">
        <v>25038</v>
      </c>
      <c r="C8" s="20" t="s">
        <v>18</v>
      </c>
      <c r="D8" s="21" t="s">
        <v>150</v>
      </c>
      <c r="E8" s="22" t="s">
        <v>151</v>
      </c>
      <c r="F8" s="23" t="s">
        <v>4</v>
      </c>
      <c r="G8" s="24"/>
      <c r="H8" s="25"/>
      <c r="I8" s="25"/>
      <c r="J8" s="25"/>
      <c r="K8" s="25"/>
      <c r="L8" s="25"/>
      <c r="M8" s="25"/>
      <c r="N8" s="25"/>
      <c r="O8" s="28" t="s">
        <v>6</v>
      </c>
    </row>
    <row r="9" spans="1:21" s="17" customFormat="1" ht="20.100000000000001" customHeight="1">
      <c r="A9" s="18">
        <v>8</v>
      </c>
      <c r="B9" s="19">
        <v>25047</v>
      </c>
      <c r="C9" s="20" t="s">
        <v>18</v>
      </c>
      <c r="D9" s="21" t="s">
        <v>152</v>
      </c>
      <c r="E9" s="22" t="s">
        <v>153</v>
      </c>
      <c r="F9" s="23" t="s">
        <v>4</v>
      </c>
      <c r="G9" s="24"/>
      <c r="H9" s="25"/>
      <c r="I9" s="25"/>
      <c r="J9" s="25"/>
      <c r="K9" s="25"/>
      <c r="L9" s="25"/>
      <c r="M9" s="25"/>
      <c r="N9" s="25"/>
      <c r="O9" s="28" t="s">
        <v>7</v>
      </c>
    </row>
    <row r="10" spans="1:21" s="17" customFormat="1" ht="20.100000000000001" customHeight="1">
      <c r="A10" s="18">
        <v>9</v>
      </c>
      <c r="B10" s="19">
        <v>25049</v>
      </c>
      <c r="C10" s="20" t="s">
        <v>18</v>
      </c>
      <c r="D10" s="21" t="s">
        <v>154</v>
      </c>
      <c r="E10" s="22" t="s">
        <v>155</v>
      </c>
      <c r="F10" s="23" t="s">
        <v>4</v>
      </c>
      <c r="G10" s="24"/>
      <c r="H10" s="25"/>
      <c r="I10" s="25"/>
      <c r="J10" s="25"/>
      <c r="K10" s="25"/>
      <c r="L10" s="25"/>
      <c r="M10" s="25"/>
      <c r="N10" s="25"/>
      <c r="O10" s="29"/>
      <c r="U10" s="30"/>
    </row>
    <row r="11" spans="1:21" s="17" customFormat="1" ht="20.100000000000001" customHeight="1">
      <c r="A11" s="18">
        <v>10</v>
      </c>
      <c r="B11" s="19">
        <v>25057</v>
      </c>
      <c r="C11" s="20" t="s">
        <v>18</v>
      </c>
      <c r="D11" s="21" t="s">
        <v>156</v>
      </c>
      <c r="E11" s="22" t="s">
        <v>24</v>
      </c>
      <c r="F11" s="23" t="s">
        <v>4</v>
      </c>
      <c r="G11" s="24"/>
      <c r="H11" s="25"/>
      <c r="I11" s="25"/>
      <c r="J11" s="25"/>
      <c r="K11" s="25"/>
      <c r="L11" s="25"/>
      <c r="M11" s="25"/>
      <c r="N11" s="25"/>
      <c r="O11" s="28" t="s">
        <v>62</v>
      </c>
    </row>
    <row r="12" spans="1:21" s="17" customFormat="1" ht="20.100000000000001" customHeight="1">
      <c r="A12" s="18">
        <v>11</v>
      </c>
      <c r="B12" s="19">
        <v>25109</v>
      </c>
      <c r="C12" s="20" t="s">
        <v>21</v>
      </c>
      <c r="D12" s="21" t="s">
        <v>157</v>
      </c>
      <c r="E12" s="22" t="s">
        <v>158</v>
      </c>
      <c r="F12" s="23" t="s">
        <v>8</v>
      </c>
      <c r="G12" s="24"/>
      <c r="H12" s="25"/>
      <c r="I12" s="25"/>
      <c r="J12" s="25"/>
      <c r="K12" s="25"/>
      <c r="L12" s="25"/>
      <c r="M12" s="25"/>
      <c r="N12" s="25"/>
      <c r="O12" s="28" t="s">
        <v>16</v>
      </c>
    </row>
    <row r="13" spans="1:21" s="17" customFormat="1" ht="20.100000000000001" customHeight="1">
      <c r="A13" s="18">
        <v>12</v>
      </c>
      <c r="B13" s="19">
        <v>25114</v>
      </c>
      <c r="C13" s="20" t="s">
        <v>21</v>
      </c>
      <c r="D13" s="21" t="s">
        <v>159</v>
      </c>
      <c r="E13" s="22" t="s">
        <v>160</v>
      </c>
      <c r="F13" s="23" t="s">
        <v>8</v>
      </c>
      <c r="G13" s="24"/>
      <c r="H13" s="25"/>
      <c r="I13" s="25"/>
      <c r="J13" s="25"/>
      <c r="K13" s="25"/>
      <c r="L13" s="25"/>
      <c r="M13" s="25"/>
      <c r="N13" s="25"/>
      <c r="O13" s="28" t="s">
        <v>60</v>
      </c>
    </row>
    <row r="14" spans="1:21" s="17" customFormat="1" ht="20.100000000000001" customHeight="1">
      <c r="A14" s="18">
        <v>13</v>
      </c>
      <c r="B14" s="19">
        <v>25137</v>
      </c>
      <c r="C14" s="20" t="s">
        <v>21</v>
      </c>
      <c r="D14" s="21" t="s">
        <v>161</v>
      </c>
      <c r="E14" s="22" t="s">
        <v>162</v>
      </c>
      <c r="F14" s="23" t="s">
        <v>8</v>
      </c>
      <c r="G14" s="24"/>
      <c r="H14" s="25"/>
      <c r="I14" s="25"/>
      <c r="J14" s="25"/>
      <c r="K14" s="25"/>
      <c r="L14" s="25"/>
      <c r="M14" s="25"/>
      <c r="N14" s="25"/>
      <c r="O14" s="28"/>
    </row>
    <row r="15" spans="1:21" s="17" customFormat="1" ht="20.100000000000001" customHeight="1">
      <c r="A15" s="18">
        <v>14</v>
      </c>
      <c r="B15" s="19">
        <v>25141</v>
      </c>
      <c r="C15" s="20" t="s">
        <v>21</v>
      </c>
      <c r="D15" s="21" t="s">
        <v>163</v>
      </c>
      <c r="E15" s="22" t="s">
        <v>164</v>
      </c>
      <c r="F15" s="23" t="s">
        <v>8</v>
      </c>
      <c r="G15" s="24"/>
      <c r="H15" s="25"/>
      <c r="I15" s="25"/>
      <c r="J15" s="25"/>
      <c r="K15" s="25"/>
      <c r="L15" s="25"/>
      <c r="M15" s="25"/>
      <c r="N15" s="25"/>
      <c r="O15" s="31" t="s">
        <v>9</v>
      </c>
    </row>
    <row r="16" spans="1:21" s="17" customFormat="1" ht="20.100000000000001" customHeight="1">
      <c r="A16" s="18">
        <v>15</v>
      </c>
      <c r="B16" s="19">
        <v>25156</v>
      </c>
      <c r="C16" s="20" t="s">
        <v>21</v>
      </c>
      <c r="D16" s="21" t="s">
        <v>165</v>
      </c>
      <c r="E16" s="22" t="s">
        <v>166</v>
      </c>
      <c r="F16" s="23" t="s">
        <v>8</v>
      </c>
      <c r="G16" s="24"/>
      <c r="H16" s="25"/>
      <c r="I16" s="25"/>
      <c r="J16" s="25"/>
      <c r="K16" s="25"/>
      <c r="L16" s="25"/>
      <c r="M16" s="25"/>
      <c r="N16" s="25"/>
      <c r="O16" s="33" t="s">
        <v>71</v>
      </c>
    </row>
    <row r="17" spans="1:15" s="17" customFormat="1" ht="20.100000000000001" customHeight="1">
      <c r="A17" s="18">
        <v>16</v>
      </c>
      <c r="B17" s="19">
        <v>25159</v>
      </c>
      <c r="C17" s="20" t="s">
        <v>21</v>
      </c>
      <c r="D17" s="21" t="s">
        <v>167</v>
      </c>
      <c r="E17" s="22" t="s">
        <v>168</v>
      </c>
      <c r="F17" s="23" t="s">
        <v>8</v>
      </c>
      <c r="G17" s="24"/>
      <c r="H17" s="25"/>
      <c r="I17" s="25"/>
      <c r="J17" s="25"/>
      <c r="K17" s="25"/>
      <c r="L17" s="25"/>
      <c r="M17" s="25"/>
      <c r="N17" s="25"/>
      <c r="O17" s="33" t="s">
        <v>72</v>
      </c>
    </row>
    <row r="18" spans="1:15" s="17" customFormat="1" ht="20.100000000000001" customHeight="1">
      <c r="A18" s="18">
        <v>17</v>
      </c>
      <c r="B18" s="19">
        <v>25164</v>
      </c>
      <c r="C18" s="20" t="s">
        <v>21</v>
      </c>
      <c r="D18" s="21" t="s">
        <v>169</v>
      </c>
      <c r="E18" s="22" t="s">
        <v>170</v>
      </c>
      <c r="F18" s="23" t="s">
        <v>8</v>
      </c>
      <c r="G18" s="24"/>
      <c r="H18" s="25"/>
      <c r="I18" s="25"/>
      <c r="J18" s="25"/>
      <c r="K18" s="25"/>
      <c r="L18" s="25"/>
      <c r="M18" s="25"/>
      <c r="N18" s="25"/>
      <c r="O18" s="34"/>
    </row>
    <row r="19" spans="1:15" s="17" customFormat="1" ht="20.100000000000001" customHeight="1">
      <c r="A19" s="18">
        <v>18</v>
      </c>
      <c r="B19" s="87">
        <v>25168</v>
      </c>
      <c r="C19" s="35" t="s">
        <v>21</v>
      </c>
      <c r="D19" s="36" t="s">
        <v>171</v>
      </c>
      <c r="E19" s="37" t="s">
        <v>172</v>
      </c>
      <c r="F19" s="23" t="s">
        <v>8</v>
      </c>
      <c r="G19" s="24"/>
      <c r="H19" s="25"/>
      <c r="I19" s="25"/>
      <c r="J19" s="25"/>
      <c r="K19" s="25"/>
      <c r="L19" s="25"/>
      <c r="M19" s="25"/>
      <c r="N19" s="25"/>
      <c r="O19" s="34"/>
    </row>
    <row r="20" spans="1:15" s="17" customFormat="1" ht="20.100000000000001" customHeight="1">
      <c r="A20" s="18">
        <v>19</v>
      </c>
      <c r="B20" s="19">
        <v>25182</v>
      </c>
      <c r="C20" s="38" t="s">
        <v>21</v>
      </c>
      <c r="D20" s="39" t="s">
        <v>173</v>
      </c>
      <c r="E20" s="40" t="s">
        <v>174</v>
      </c>
      <c r="F20" s="23" t="s">
        <v>8</v>
      </c>
      <c r="G20" s="24"/>
      <c r="H20" s="41"/>
      <c r="I20" s="41"/>
      <c r="J20" s="41"/>
      <c r="K20" s="25"/>
      <c r="L20" s="25"/>
      <c r="M20" s="25"/>
      <c r="N20" s="25"/>
      <c r="O20" s="34"/>
    </row>
    <row r="21" spans="1:15" s="17" customFormat="1" ht="20.100000000000001" customHeight="1" thickBot="1">
      <c r="A21" s="18">
        <v>20</v>
      </c>
      <c r="B21" s="19">
        <v>25213</v>
      </c>
      <c r="C21" s="38" t="s">
        <v>21</v>
      </c>
      <c r="D21" s="39" t="s">
        <v>175</v>
      </c>
      <c r="E21" s="40" t="s">
        <v>176</v>
      </c>
      <c r="F21" s="23" t="s">
        <v>8</v>
      </c>
      <c r="G21" s="24"/>
      <c r="H21" s="25"/>
      <c r="I21" s="25"/>
      <c r="J21" s="25"/>
      <c r="K21" s="25"/>
      <c r="L21" s="25"/>
      <c r="M21" s="25"/>
      <c r="N21" s="25"/>
      <c r="O21" s="34"/>
    </row>
    <row r="22" spans="1:15" s="17" customFormat="1" ht="20.100000000000001" customHeight="1">
      <c r="A22" s="18">
        <v>21</v>
      </c>
      <c r="B22" s="19">
        <v>25243</v>
      </c>
      <c r="C22" s="38" t="s">
        <v>21</v>
      </c>
      <c r="D22" s="39" t="s">
        <v>177</v>
      </c>
      <c r="E22" s="40" t="s">
        <v>178</v>
      </c>
      <c r="F22" s="23" t="s">
        <v>8</v>
      </c>
      <c r="G22" s="24"/>
      <c r="H22" s="41"/>
      <c r="I22" s="41"/>
      <c r="J22" s="41"/>
      <c r="K22" s="25"/>
      <c r="L22" s="25"/>
      <c r="M22" s="25"/>
      <c r="N22" s="25"/>
      <c r="O22" s="42" t="s">
        <v>10</v>
      </c>
    </row>
    <row r="23" spans="1:15" s="17" customFormat="1" ht="20.100000000000001" customHeight="1">
      <c r="A23" s="18">
        <v>22</v>
      </c>
      <c r="B23" s="19">
        <v>25253</v>
      </c>
      <c r="C23" s="38" t="s">
        <v>21</v>
      </c>
      <c r="D23" s="39" t="s">
        <v>179</v>
      </c>
      <c r="E23" s="40" t="s">
        <v>27</v>
      </c>
      <c r="F23" s="23" t="s">
        <v>8</v>
      </c>
      <c r="G23" s="24"/>
      <c r="H23" s="25"/>
      <c r="I23" s="25"/>
      <c r="J23" s="25"/>
      <c r="K23" s="25"/>
      <c r="L23" s="25"/>
      <c r="M23" s="25"/>
      <c r="N23" s="25"/>
      <c r="O23" s="43" t="str">
        <f>CONCATENATE("ชาย ",COUNTIF($F$1:$F$68,"ช")," คน")</f>
        <v>ชาย 11 คน</v>
      </c>
    </row>
    <row r="24" spans="1:15" s="17" customFormat="1" ht="20.100000000000001" customHeight="1">
      <c r="A24" s="18">
        <v>23</v>
      </c>
      <c r="B24" s="19">
        <v>25258</v>
      </c>
      <c r="C24" s="38" t="s">
        <v>21</v>
      </c>
      <c r="D24" s="39" t="s">
        <v>180</v>
      </c>
      <c r="E24" s="40" t="s">
        <v>40</v>
      </c>
      <c r="F24" s="23" t="s">
        <v>8</v>
      </c>
      <c r="G24" s="24"/>
      <c r="H24" s="25"/>
      <c r="I24" s="25"/>
      <c r="J24" s="25"/>
      <c r="K24" s="25"/>
      <c r="L24" s="25"/>
      <c r="M24" s="25"/>
      <c r="N24" s="25"/>
      <c r="O24" s="43" t="str">
        <f>CONCATENATE("หญิง ",COUNTIF($F$1:$F$68,"ญ")," คน")</f>
        <v>หญิง 19 คน</v>
      </c>
    </row>
    <row r="25" spans="1:15" s="17" customFormat="1" ht="20.100000000000001" customHeight="1">
      <c r="A25" s="18">
        <v>24</v>
      </c>
      <c r="B25" s="19">
        <v>25262</v>
      </c>
      <c r="C25" s="38" t="s">
        <v>21</v>
      </c>
      <c r="D25" s="39" t="s">
        <v>181</v>
      </c>
      <c r="E25" s="40" t="s">
        <v>151</v>
      </c>
      <c r="F25" s="44" t="s">
        <v>8</v>
      </c>
      <c r="G25" s="24"/>
      <c r="H25" s="25"/>
      <c r="I25" s="25"/>
      <c r="J25" s="25"/>
      <c r="K25" s="25"/>
      <c r="L25" s="25"/>
      <c r="M25" s="25"/>
      <c r="N25" s="25"/>
      <c r="O25" s="43" t="str">
        <f>CONCATENATE("รวม ",COUNTA($F$2:$F$68)," คน")</f>
        <v>รวม 30 คน</v>
      </c>
    </row>
    <row r="26" spans="1:15" s="17" customFormat="1" ht="20.100000000000001" customHeight="1">
      <c r="A26" s="18">
        <v>25</v>
      </c>
      <c r="B26" s="19">
        <v>25288</v>
      </c>
      <c r="C26" s="38" t="s">
        <v>21</v>
      </c>
      <c r="D26" s="39" t="s">
        <v>182</v>
      </c>
      <c r="E26" s="40" t="s">
        <v>183</v>
      </c>
      <c r="F26" s="44" t="s">
        <v>8</v>
      </c>
      <c r="G26" s="24"/>
      <c r="H26" s="25"/>
      <c r="I26" s="25"/>
      <c r="J26" s="25"/>
      <c r="K26" s="25"/>
      <c r="L26" s="25"/>
      <c r="M26" s="25"/>
      <c r="N26" s="25"/>
      <c r="O26" s="43" t="s">
        <v>624</v>
      </c>
    </row>
    <row r="27" spans="1:15" s="17" customFormat="1" ht="20.100000000000001" customHeight="1">
      <c r="A27" s="18">
        <v>26</v>
      </c>
      <c r="B27" s="19">
        <v>26741</v>
      </c>
      <c r="C27" s="38" t="s">
        <v>18</v>
      </c>
      <c r="D27" s="39" t="s">
        <v>184</v>
      </c>
      <c r="E27" s="40" t="s">
        <v>185</v>
      </c>
      <c r="F27" s="44" t="s">
        <v>4</v>
      </c>
      <c r="G27" s="24"/>
      <c r="H27" s="25"/>
      <c r="I27" s="25"/>
      <c r="J27" s="25"/>
      <c r="K27" s="25"/>
      <c r="L27" s="25"/>
      <c r="M27" s="25"/>
      <c r="N27" s="25"/>
      <c r="O27" s="43"/>
    </row>
    <row r="28" spans="1:15" s="17" customFormat="1" ht="20.100000000000001" customHeight="1">
      <c r="A28" s="18">
        <v>27</v>
      </c>
      <c r="B28" s="19">
        <v>26769</v>
      </c>
      <c r="C28" s="38" t="s">
        <v>21</v>
      </c>
      <c r="D28" s="39" t="s">
        <v>186</v>
      </c>
      <c r="E28" s="40" t="s">
        <v>187</v>
      </c>
      <c r="F28" s="44" t="s">
        <v>8</v>
      </c>
      <c r="G28" s="24"/>
      <c r="H28" s="25"/>
      <c r="I28" s="25"/>
      <c r="J28" s="25"/>
      <c r="K28" s="25"/>
      <c r="L28" s="25"/>
      <c r="M28" s="25"/>
      <c r="N28" s="25"/>
      <c r="O28" s="43"/>
    </row>
    <row r="29" spans="1:15" s="17" customFormat="1" ht="20.100000000000001" customHeight="1">
      <c r="A29" s="18">
        <v>28</v>
      </c>
      <c r="B29" s="19">
        <v>26776</v>
      </c>
      <c r="C29" s="38" t="s">
        <v>21</v>
      </c>
      <c r="D29" s="39" t="s">
        <v>188</v>
      </c>
      <c r="E29" s="40" t="s">
        <v>189</v>
      </c>
      <c r="F29" s="44" t="s">
        <v>8</v>
      </c>
      <c r="G29" s="24"/>
      <c r="H29" s="25"/>
      <c r="I29" s="25"/>
      <c r="J29" s="25"/>
      <c r="K29" s="25"/>
      <c r="L29" s="25"/>
      <c r="M29" s="25"/>
      <c r="N29" s="25"/>
      <c r="O29" s="43"/>
    </row>
    <row r="30" spans="1:15" s="17" customFormat="1" ht="20.100000000000001" customHeight="1">
      <c r="A30" s="18">
        <v>29</v>
      </c>
      <c r="B30" s="19">
        <v>26791</v>
      </c>
      <c r="C30" s="38" t="s">
        <v>21</v>
      </c>
      <c r="D30" s="39" t="s">
        <v>190</v>
      </c>
      <c r="E30" s="40" t="s">
        <v>191</v>
      </c>
      <c r="F30" s="44" t="s">
        <v>8</v>
      </c>
      <c r="G30" s="24"/>
      <c r="H30" s="25"/>
      <c r="I30" s="25"/>
      <c r="J30" s="25"/>
      <c r="K30" s="25"/>
      <c r="L30" s="25"/>
      <c r="M30" s="25"/>
      <c r="N30" s="25"/>
      <c r="O30" s="43"/>
    </row>
    <row r="31" spans="1:15" s="17" customFormat="1" ht="20.100000000000001" customHeight="1">
      <c r="A31" s="18">
        <v>30</v>
      </c>
      <c r="B31" s="19">
        <v>26793</v>
      </c>
      <c r="C31" s="38" t="s">
        <v>21</v>
      </c>
      <c r="D31" s="39" t="s">
        <v>192</v>
      </c>
      <c r="E31" s="40" t="s">
        <v>193</v>
      </c>
      <c r="F31" s="23" t="s">
        <v>8</v>
      </c>
      <c r="G31" s="24"/>
      <c r="H31" s="25"/>
      <c r="I31" s="25"/>
      <c r="J31" s="25"/>
      <c r="K31" s="25"/>
      <c r="L31" s="25"/>
      <c r="M31" s="25"/>
      <c r="N31" s="25"/>
      <c r="O31" s="43"/>
    </row>
    <row r="32" spans="1:15" s="17" customFormat="1" ht="20.100000000000001" customHeight="1">
      <c r="A32" s="18"/>
      <c r="B32" s="19"/>
      <c r="C32" s="38"/>
      <c r="D32" s="39"/>
      <c r="E32" s="40"/>
      <c r="F32" s="44"/>
      <c r="G32" s="24"/>
      <c r="H32" s="25"/>
      <c r="I32" s="25"/>
      <c r="J32" s="25"/>
      <c r="K32" s="25"/>
      <c r="L32" s="25"/>
      <c r="M32" s="25"/>
      <c r="N32" s="25"/>
      <c r="O32" s="43"/>
    </row>
    <row r="33" spans="1:15" s="17" customFormat="1" ht="20.100000000000001" customHeight="1">
      <c r="A33" s="18"/>
      <c r="B33" s="19"/>
      <c r="C33" s="38"/>
      <c r="D33" s="39"/>
      <c r="E33" s="40"/>
      <c r="F33" s="44"/>
      <c r="G33" s="24"/>
      <c r="H33" s="25"/>
      <c r="I33" s="25"/>
      <c r="J33" s="25"/>
      <c r="K33" s="25"/>
      <c r="L33" s="25"/>
      <c r="M33" s="25"/>
      <c r="N33" s="25"/>
      <c r="O33" s="43"/>
    </row>
    <row r="34" spans="1:15" s="17" customFormat="1" ht="20.100000000000001" customHeight="1">
      <c r="A34" s="18"/>
      <c r="B34" s="19"/>
      <c r="C34" s="38"/>
      <c r="D34" s="39"/>
      <c r="E34" s="40"/>
      <c r="F34" s="44"/>
      <c r="G34" s="24"/>
      <c r="H34" s="25"/>
      <c r="I34" s="25"/>
      <c r="J34" s="25"/>
      <c r="K34" s="25"/>
      <c r="L34" s="25"/>
      <c r="M34" s="25"/>
      <c r="N34" s="25"/>
      <c r="O34" s="43"/>
    </row>
    <row r="35" spans="1:15" s="17" customFormat="1" ht="20.100000000000001" customHeight="1">
      <c r="A35" s="18"/>
      <c r="B35" s="19"/>
      <c r="C35" s="38"/>
      <c r="D35" s="39"/>
      <c r="E35" s="40"/>
      <c r="F35" s="44"/>
      <c r="G35" s="24"/>
      <c r="H35" s="25"/>
      <c r="I35" s="25"/>
      <c r="J35" s="25"/>
      <c r="K35" s="25"/>
      <c r="L35" s="25"/>
      <c r="M35" s="25"/>
      <c r="N35" s="25"/>
      <c r="O35" s="43"/>
    </row>
    <row r="36" spans="1:15" s="17" customFormat="1" ht="20.100000000000001" customHeight="1">
      <c r="A36" s="18"/>
      <c r="B36" s="19"/>
      <c r="C36" s="38"/>
      <c r="D36" s="39"/>
      <c r="E36" s="40"/>
      <c r="F36" s="44"/>
      <c r="G36" s="24"/>
      <c r="H36" s="25"/>
      <c r="I36" s="25"/>
      <c r="J36" s="25"/>
      <c r="K36" s="25"/>
      <c r="L36" s="25"/>
      <c r="M36" s="25"/>
      <c r="N36" s="25"/>
      <c r="O36" s="43"/>
    </row>
    <row r="37" spans="1:15" s="17" customFormat="1" ht="20.100000000000001" customHeight="1">
      <c r="A37" s="18"/>
      <c r="B37" s="19"/>
      <c r="C37" s="38"/>
      <c r="D37" s="39"/>
      <c r="E37" s="40"/>
      <c r="F37" s="44"/>
      <c r="G37" s="24"/>
      <c r="H37" s="25"/>
      <c r="I37" s="25"/>
      <c r="J37" s="25"/>
      <c r="K37" s="25"/>
      <c r="L37" s="25"/>
      <c r="M37" s="25"/>
      <c r="N37" s="25"/>
      <c r="O37" s="43"/>
    </row>
    <row r="38" spans="1:15" s="17" customFormat="1" ht="20.100000000000001" customHeight="1">
      <c r="A38" s="18"/>
      <c r="B38" s="19"/>
      <c r="C38" s="38"/>
      <c r="D38" s="39"/>
      <c r="E38" s="40"/>
      <c r="F38" s="23"/>
      <c r="G38" s="24"/>
      <c r="H38" s="25"/>
      <c r="I38" s="25"/>
      <c r="J38" s="25"/>
      <c r="K38" s="25"/>
      <c r="L38" s="25"/>
      <c r="M38" s="25"/>
      <c r="N38" s="25"/>
      <c r="O38" s="45"/>
    </row>
    <row r="39" spans="1:15" s="17" customFormat="1" ht="20.100000000000001" customHeight="1">
      <c r="A39" s="18"/>
      <c r="B39" s="19"/>
      <c r="C39" s="38"/>
      <c r="D39" s="39"/>
      <c r="E39" s="40"/>
      <c r="F39" s="44"/>
      <c r="G39" s="24"/>
      <c r="H39" s="25"/>
      <c r="I39" s="25"/>
      <c r="J39" s="25"/>
      <c r="K39" s="25"/>
      <c r="L39" s="25"/>
      <c r="M39" s="25"/>
      <c r="N39" s="25"/>
      <c r="O39" s="46"/>
    </row>
    <row r="40" spans="1:15" s="17" customFormat="1" ht="20.100000000000001" customHeight="1">
      <c r="A40" s="18"/>
      <c r="B40" s="47"/>
      <c r="C40" s="48"/>
      <c r="D40" s="49"/>
      <c r="E40" s="50"/>
      <c r="F40" s="51"/>
      <c r="G40" s="24"/>
      <c r="H40" s="52"/>
      <c r="I40" s="52"/>
      <c r="J40" s="52"/>
      <c r="K40" s="52"/>
      <c r="L40" s="52"/>
      <c r="M40" s="52"/>
      <c r="N40" s="52"/>
      <c r="O40" s="46"/>
    </row>
    <row r="41" spans="1:15" s="17" customFormat="1" ht="20.100000000000001" customHeight="1">
      <c r="A41" s="18"/>
      <c r="B41" s="47"/>
      <c r="C41" s="53"/>
      <c r="D41" s="54"/>
      <c r="E41" s="55"/>
      <c r="F41" s="56"/>
      <c r="G41" s="24"/>
      <c r="H41" s="52"/>
      <c r="I41" s="52"/>
      <c r="J41" s="52"/>
      <c r="K41" s="52"/>
      <c r="L41" s="57"/>
      <c r="M41" s="52"/>
      <c r="N41" s="52"/>
      <c r="O41" s="46"/>
    </row>
    <row r="42" spans="1:15" s="17" customFormat="1" ht="20.100000000000001" customHeight="1">
      <c r="A42" s="18"/>
      <c r="B42" s="47"/>
      <c r="C42" s="53"/>
      <c r="D42" s="54"/>
      <c r="E42" s="55"/>
      <c r="F42" s="56"/>
      <c r="G42" s="47"/>
      <c r="H42" s="52"/>
      <c r="I42" s="52"/>
      <c r="J42" s="52"/>
      <c r="K42" s="52"/>
      <c r="L42" s="57"/>
      <c r="M42" s="58"/>
      <c r="N42" s="52"/>
      <c r="O42" s="46"/>
    </row>
    <row r="43" spans="1:15" s="17" customFormat="1" ht="20.100000000000001" customHeight="1">
      <c r="A43" s="18"/>
      <c r="B43" s="47"/>
      <c r="C43" s="53"/>
      <c r="D43" s="54"/>
      <c r="E43" s="55"/>
      <c r="F43" s="56"/>
      <c r="G43" s="47"/>
      <c r="H43" s="52"/>
      <c r="I43" s="52"/>
      <c r="J43" s="52"/>
      <c r="K43" s="52"/>
      <c r="L43" s="57"/>
      <c r="M43" s="58"/>
      <c r="N43" s="52"/>
      <c r="O43" s="46"/>
    </row>
    <row r="44" spans="1:15" s="17" customFormat="1" ht="20.100000000000001" customHeight="1">
      <c r="A44" s="18"/>
      <c r="B44" s="47"/>
      <c r="C44" s="53"/>
      <c r="D44" s="54"/>
      <c r="E44" s="55"/>
      <c r="F44" s="56"/>
      <c r="G44" s="47"/>
      <c r="H44" s="52"/>
      <c r="I44" s="52"/>
      <c r="J44" s="52"/>
      <c r="K44" s="52"/>
      <c r="L44" s="57"/>
      <c r="M44" s="58"/>
      <c r="N44" s="59"/>
      <c r="O44" s="46"/>
    </row>
    <row r="45" spans="1:15" s="17" customFormat="1" ht="20.100000000000001" customHeight="1">
      <c r="A45" s="60"/>
      <c r="B45" s="47"/>
      <c r="C45" s="53"/>
      <c r="D45" s="54"/>
      <c r="E45" s="55"/>
      <c r="F45" s="56"/>
      <c r="G45" s="47"/>
      <c r="H45" s="52"/>
      <c r="I45" s="52"/>
      <c r="J45" s="52"/>
      <c r="K45" s="52"/>
      <c r="L45" s="57"/>
      <c r="M45" s="58"/>
      <c r="N45" s="59"/>
      <c r="O45" s="46"/>
    </row>
    <row r="46" spans="1:15" s="17" customFormat="1" ht="20.100000000000001" customHeight="1" thickBot="1">
      <c r="A46" s="61"/>
      <c r="B46" s="62"/>
      <c r="C46" s="63"/>
      <c r="D46" s="64"/>
      <c r="E46" s="65"/>
      <c r="F46" s="66"/>
      <c r="G46" s="62"/>
      <c r="H46" s="67"/>
      <c r="I46" s="67"/>
      <c r="J46" s="67"/>
      <c r="K46" s="67"/>
      <c r="L46" s="68"/>
      <c r="M46" s="69"/>
      <c r="N46" s="70"/>
      <c r="O46" s="71"/>
    </row>
  </sheetData>
  <mergeCells count="1">
    <mergeCell ref="C1:E1"/>
  </mergeCells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774E9-9625-4319-9549-F883D8DAC799}">
  <sheetPr>
    <tabColor theme="0"/>
    <pageSetUpPr fitToPage="1"/>
  </sheetPr>
  <dimension ref="A1:U46"/>
  <sheetViews>
    <sheetView topLeftCell="A17" workbookViewId="0">
      <selection activeCell="O26" sqref="O26"/>
    </sheetView>
  </sheetViews>
  <sheetFormatPr defaultColWidth="9" defaultRowHeight="21"/>
  <cols>
    <col min="1" max="1" width="6" style="72" bestFit="1" customWidth="1"/>
    <col min="2" max="2" width="13.42578125" style="72" bestFit="1" customWidth="1"/>
    <col min="3" max="3" width="4.42578125" style="72" bestFit="1" customWidth="1"/>
    <col min="4" max="5" width="15.42578125" style="72" customWidth="1"/>
    <col min="6" max="6" width="4.5703125" style="73" customWidth="1"/>
    <col min="7" max="7" width="4.5703125" style="74" customWidth="1"/>
    <col min="8" max="14" width="4.5703125" style="72" customWidth="1"/>
    <col min="15" max="15" width="20.42578125" style="75" bestFit="1" customWidth="1"/>
    <col min="16" max="16384" width="9" style="7"/>
  </cols>
  <sheetData>
    <row r="1" spans="1:21" ht="57.75" customHeight="1">
      <c r="A1" s="1" t="s">
        <v>0</v>
      </c>
      <c r="B1" s="1" t="s">
        <v>1</v>
      </c>
      <c r="C1" s="107" t="s">
        <v>2</v>
      </c>
      <c r="D1" s="108"/>
      <c r="E1" s="109"/>
      <c r="F1" s="2" t="s">
        <v>3</v>
      </c>
      <c r="G1" s="3"/>
      <c r="H1" s="4"/>
      <c r="I1" s="4"/>
      <c r="J1" s="4"/>
      <c r="K1" s="4"/>
      <c r="L1" s="4"/>
      <c r="M1" s="4"/>
      <c r="N1" s="5"/>
      <c r="O1" s="6"/>
    </row>
    <row r="2" spans="1:21" s="17" customFormat="1" ht="20.100000000000001" customHeight="1">
      <c r="A2" s="8">
        <v>1</v>
      </c>
      <c r="B2" s="86">
        <v>24933</v>
      </c>
      <c r="C2" s="9" t="s">
        <v>18</v>
      </c>
      <c r="D2" s="10" t="s">
        <v>194</v>
      </c>
      <c r="E2" s="11" t="s">
        <v>195</v>
      </c>
      <c r="F2" s="12" t="s">
        <v>4</v>
      </c>
      <c r="G2" s="13"/>
      <c r="H2" s="14"/>
      <c r="I2" s="14"/>
      <c r="J2" s="14"/>
      <c r="K2" s="15"/>
      <c r="L2" s="15"/>
      <c r="M2" s="15"/>
      <c r="N2" s="15"/>
      <c r="O2" s="16"/>
    </row>
    <row r="3" spans="1:21" s="17" customFormat="1" ht="20.100000000000001" customHeight="1">
      <c r="A3" s="18">
        <v>2</v>
      </c>
      <c r="B3" s="19">
        <v>24985</v>
      </c>
      <c r="C3" s="20" t="s">
        <v>18</v>
      </c>
      <c r="D3" s="21" t="s">
        <v>196</v>
      </c>
      <c r="E3" s="22" t="s">
        <v>197</v>
      </c>
      <c r="F3" s="23" t="s">
        <v>4</v>
      </c>
      <c r="G3" s="24"/>
      <c r="H3" s="25"/>
      <c r="I3" s="25"/>
      <c r="J3" s="25"/>
      <c r="K3" s="25"/>
      <c r="L3" s="25"/>
      <c r="M3" s="25"/>
      <c r="N3" s="25"/>
      <c r="O3" s="16"/>
    </row>
    <row r="4" spans="1:21" s="17" customFormat="1" ht="20.100000000000001" customHeight="1">
      <c r="A4" s="18">
        <v>3</v>
      </c>
      <c r="B4" s="19">
        <v>24988</v>
      </c>
      <c r="C4" s="20" t="s">
        <v>18</v>
      </c>
      <c r="D4" s="21" t="s">
        <v>198</v>
      </c>
      <c r="E4" s="22" t="s">
        <v>199</v>
      </c>
      <c r="F4" s="23" t="s">
        <v>4</v>
      </c>
      <c r="G4" s="24"/>
      <c r="H4" s="25"/>
      <c r="I4" s="25"/>
      <c r="J4" s="25"/>
      <c r="K4" s="25"/>
      <c r="L4" s="25"/>
      <c r="M4" s="25"/>
      <c r="N4" s="25"/>
      <c r="O4" s="16"/>
    </row>
    <row r="5" spans="1:21" s="17" customFormat="1" ht="20.100000000000001" customHeight="1">
      <c r="A5" s="18">
        <v>4</v>
      </c>
      <c r="B5" s="19">
        <v>24999</v>
      </c>
      <c r="C5" s="20" t="s">
        <v>18</v>
      </c>
      <c r="D5" s="21" t="s">
        <v>200</v>
      </c>
      <c r="E5" s="22" t="s">
        <v>201</v>
      </c>
      <c r="F5" s="23" t="s">
        <v>4</v>
      </c>
      <c r="G5" s="24"/>
      <c r="H5" s="25"/>
      <c r="I5" s="25"/>
      <c r="J5" s="25"/>
      <c r="K5" s="25"/>
      <c r="L5" s="25"/>
      <c r="M5" s="25"/>
      <c r="N5" s="25"/>
      <c r="O5" s="26"/>
    </row>
    <row r="6" spans="1:21" s="17" customFormat="1" ht="20.100000000000001" customHeight="1">
      <c r="A6" s="18">
        <v>5</v>
      </c>
      <c r="B6" s="19">
        <v>25041</v>
      </c>
      <c r="C6" s="20" t="s">
        <v>18</v>
      </c>
      <c r="D6" s="21" t="s">
        <v>202</v>
      </c>
      <c r="E6" s="22" t="s">
        <v>38</v>
      </c>
      <c r="F6" s="23" t="s">
        <v>4</v>
      </c>
      <c r="G6" s="24"/>
      <c r="H6" s="25"/>
      <c r="I6" s="25"/>
      <c r="J6" s="25"/>
      <c r="K6" s="25"/>
      <c r="L6" s="25"/>
      <c r="M6" s="25"/>
      <c r="N6" s="25"/>
      <c r="O6" s="27">
        <f>COUNTIF(I1:I46,"น.ส.")</f>
        <v>0</v>
      </c>
    </row>
    <row r="7" spans="1:21" s="17" customFormat="1" ht="20.100000000000001" customHeight="1">
      <c r="A7" s="18">
        <v>6</v>
      </c>
      <c r="B7" s="19">
        <v>25075</v>
      </c>
      <c r="C7" s="20" t="s">
        <v>18</v>
      </c>
      <c r="D7" s="21" t="s">
        <v>203</v>
      </c>
      <c r="E7" s="22" t="s">
        <v>204</v>
      </c>
      <c r="F7" s="23" t="s">
        <v>4</v>
      </c>
      <c r="G7" s="24"/>
      <c r="H7" s="25"/>
      <c r="I7" s="25"/>
      <c r="J7" s="25"/>
      <c r="K7" s="25"/>
      <c r="L7" s="25"/>
      <c r="M7" s="25"/>
      <c r="N7" s="25"/>
      <c r="O7" s="28" t="s">
        <v>5</v>
      </c>
    </row>
    <row r="8" spans="1:21" s="17" customFormat="1" ht="20.100000000000001" customHeight="1">
      <c r="A8" s="18">
        <v>7</v>
      </c>
      <c r="B8" s="19">
        <v>25093</v>
      </c>
      <c r="C8" s="20" t="s">
        <v>21</v>
      </c>
      <c r="D8" s="21" t="s">
        <v>205</v>
      </c>
      <c r="E8" s="22" t="s">
        <v>206</v>
      </c>
      <c r="F8" s="23" t="s">
        <v>8</v>
      </c>
      <c r="G8" s="24"/>
      <c r="H8" s="25"/>
      <c r="I8" s="25"/>
      <c r="J8" s="25"/>
      <c r="K8" s="25"/>
      <c r="L8" s="25"/>
      <c r="M8" s="25"/>
      <c r="N8" s="25"/>
      <c r="O8" s="28" t="s">
        <v>6</v>
      </c>
    </row>
    <row r="9" spans="1:21" s="17" customFormat="1" ht="20.100000000000001" customHeight="1">
      <c r="A9" s="18">
        <v>8</v>
      </c>
      <c r="B9" s="19">
        <v>25116</v>
      </c>
      <c r="C9" s="20" t="s">
        <v>21</v>
      </c>
      <c r="D9" s="21" t="s">
        <v>207</v>
      </c>
      <c r="E9" s="22" t="s">
        <v>208</v>
      </c>
      <c r="F9" s="23" t="s">
        <v>8</v>
      </c>
      <c r="G9" s="24"/>
      <c r="H9" s="25"/>
      <c r="I9" s="25"/>
      <c r="J9" s="25"/>
      <c r="K9" s="25"/>
      <c r="L9" s="25"/>
      <c r="M9" s="25"/>
      <c r="N9" s="25"/>
      <c r="O9" s="28" t="s">
        <v>7</v>
      </c>
    </row>
    <row r="10" spans="1:21" s="17" customFormat="1" ht="20.100000000000001" customHeight="1">
      <c r="A10" s="18">
        <v>9</v>
      </c>
      <c r="B10" s="19">
        <v>25126</v>
      </c>
      <c r="C10" s="20" t="s">
        <v>21</v>
      </c>
      <c r="D10" s="21" t="s">
        <v>209</v>
      </c>
      <c r="E10" s="22" t="s">
        <v>210</v>
      </c>
      <c r="F10" s="23" t="s">
        <v>8</v>
      </c>
      <c r="G10" s="24"/>
      <c r="H10" s="25"/>
      <c r="I10" s="25"/>
      <c r="J10" s="25"/>
      <c r="K10" s="25"/>
      <c r="L10" s="25"/>
      <c r="M10" s="25"/>
      <c r="N10" s="25"/>
      <c r="O10" s="29"/>
      <c r="U10" s="30"/>
    </row>
    <row r="11" spans="1:21" s="17" customFormat="1" ht="20.100000000000001" customHeight="1">
      <c r="A11" s="18">
        <v>10</v>
      </c>
      <c r="B11" s="19">
        <v>25130</v>
      </c>
      <c r="C11" s="20" t="s">
        <v>21</v>
      </c>
      <c r="D11" s="21" t="s">
        <v>211</v>
      </c>
      <c r="E11" s="22" t="s">
        <v>13</v>
      </c>
      <c r="F11" s="23" t="s">
        <v>8</v>
      </c>
      <c r="G11" s="24"/>
      <c r="H11" s="25"/>
      <c r="I11" s="25"/>
      <c r="J11" s="25"/>
      <c r="K11" s="25"/>
      <c r="L11" s="25"/>
      <c r="M11" s="25"/>
      <c r="N11" s="25"/>
      <c r="O11" s="29"/>
    </row>
    <row r="12" spans="1:21" s="17" customFormat="1" ht="20.100000000000001" customHeight="1">
      <c r="A12" s="18">
        <v>11</v>
      </c>
      <c r="B12" s="19">
        <v>25153</v>
      </c>
      <c r="C12" s="20" t="s">
        <v>21</v>
      </c>
      <c r="D12" s="21" t="s">
        <v>212</v>
      </c>
      <c r="E12" s="22" t="s">
        <v>213</v>
      </c>
      <c r="F12" s="23" t="s">
        <v>8</v>
      </c>
      <c r="G12" s="24"/>
      <c r="H12" s="25"/>
      <c r="I12" s="25"/>
      <c r="J12" s="25"/>
      <c r="K12" s="25"/>
      <c r="L12" s="25"/>
      <c r="M12" s="25"/>
      <c r="N12" s="25"/>
      <c r="O12" s="28" t="s">
        <v>63</v>
      </c>
    </row>
    <row r="13" spans="1:21" s="17" customFormat="1" ht="20.100000000000001" customHeight="1">
      <c r="A13" s="18">
        <v>12</v>
      </c>
      <c r="B13" s="19">
        <v>25171</v>
      </c>
      <c r="C13" s="20" t="s">
        <v>21</v>
      </c>
      <c r="D13" s="21" t="s">
        <v>214</v>
      </c>
      <c r="E13" s="22" t="s">
        <v>215</v>
      </c>
      <c r="F13" s="23" t="s">
        <v>8</v>
      </c>
      <c r="G13" s="24"/>
      <c r="H13" s="25"/>
      <c r="I13" s="25"/>
      <c r="J13" s="25"/>
      <c r="K13" s="25"/>
      <c r="L13" s="25"/>
      <c r="M13" s="25"/>
      <c r="N13" s="25"/>
      <c r="O13" s="28" t="s">
        <v>25</v>
      </c>
    </row>
    <row r="14" spans="1:21" s="17" customFormat="1" ht="20.100000000000001" customHeight="1">
      <c r="A14" s="18">
        <v>13</v>
      </c>
      <c r="B14" s="19">
        <v>25177</v>
      </c>
      <c r="C14" s="20" t="s">
        <v>21</v>
      </c>
      <c r="D14" s="21" t="s">
        <v>216</v>
      </c>
      <c r="E14" s="22" t="s">
        <v>217</v>
      </c>
      <c r="F14" s="23" t="s">
        <v>8</v>
      </c>
      <c r="G14" s="24"/>
      <c r="H14" s="25"/>
      <c r="I14" s="25"/>
      <c r="J14" s="25"/>
      <c r="K14" s="25"/>
      <c r="L14" s="25"/>
      <c r="M14" s="25"/>
      <c r="N14" s="25"/>
      <c r="O14" s="28" t="s">
        <v>60</v>
      </c>
    </row>
    <row r="15" spans="1:21" s="17" customFormat="1" ht="20.100000000000001" customHeight="1">
      <c r="A15" s="18">
        <v>14</v>
      </c>
      <c r="B15" s="19">
        <v>25188</v>
      </c>
      <c r="C15" s="20" t="s">
        <v>21</v>
      </c>
      <c r="D15" s="21" t="s">
        <v>218</v>
      </c>
      <c r="E15" s="22" t="s">
        <v>219</v>
      </c>
      <c r="F15" s="23" t="s">
        <v>8</v>
      </c>
      <c r="G15" s="24"/>
      <c r="H15" s="25"/>
      <c r="I15" s="25"/>
      <c r="J15" s="25"/>
      <c r="K15" s="25"/>
      <c r="L15" s="25"/>
      <c r="M15" s="25"/>
      <c r="N15" s="25"/>
      <c r="O15" s="31"/>
    </row>
    <row r="16" spans="1:21" s="17" customFormat="1" ht="20.100000000000001" customHeight="1">
      <c r="A16" s="18">
        <v>15</v>
      </c>
      <c r="B16" s="19">
        <v>25200</v>
      </c>
      <c r="C16" s="20" t="s">
        <v>21</v>
      </c>
      <c r="D16" s="21" t="s">
        <v>220</v>
      </c>
      <c r="E16" s="22" t="s">
        <v>221</v>
      </c>
      <c r="F16" s="23" t="s">
        <v>8</v>
      </c>
      <c r="G16" s="24"/>
      <c r="H16" s="25"/>
      <c r="I16" s="25"/>
      <c r="J16" s="25"/>
      <c r="K16" s="25"/>
      <c r="L16" s="25"/>
      <c r="M16" s="25"/>
      <c r="N16" s="25"/>
      <c r="O16" s="88" t="s">
        <v>9</v>
      </c>
    </row>
    <row r="17" spans="1:15" s="17" customFormat="1" ht="20.100000000000001" customHeight="1">
      <c r="A17" s="18">
        <v>16</v>
      </c>
      <c r="B17" s="19">
        <v>25211</v>
      </c>
      <c r="C17" s="20" t="s">
        <v>21</v>
      </c>
      <c r="D17" s="21" t="s">
        <v>222</v>
      </c>
      <c r="E17" s="22" t="s">
        <v>11</v>
      </c>
      <c r="F17" s="23" t="s">
        <v>8</v>
      </c>
      <c r="G17" s="24"/>
      <c r="H17" s="25"/>
      <c r="I17" s="25"/>
      <c r="J17" s="25"/>
      <c r="K17" s="25"/>
      <c r="L17" s="25"/>
      <c r="M17" s="25"/>
      <c r="N17" s="25"/>
      <c r="O17" s="33" t="s">
        <v>73</v>
      </c>
    </row>
    <row r="18" spans="1:15" s="17" customFormat="1" ht="20.100000000000001" customHeight="1">
      <c r="A18" s="18">
        <v>17</v>
      </c>
      <c r="B18" s="87">
        <v>25218</v>
      </c>
      <c r="C18" s="35" t="s">
        <v>21</v>
      </c>
      <c r="D18" s="36" t="s">
        <v>223</v>
      </c>
      <c r="E18" s="37" t="s">
        <v>45</v>
      </c>
      <c r="F18" s="23" t="s">
        <v>8</v>
      </c>
      <c r="G18" s="24"/>
      <c r="H18" s="25"/>
      <c r="I18" s="25"/>
      <c r="J18" s="25"/>
      <c r="K18" s="25"/>
      <c r="L18" s="25"/>
      <c r="M18" s="25"/>
      <c r="N18" s="25"/>
      <c r="O18" s="33" t="s">
        <v>74</v>
      </c>
    </row>
    <row r="19" spans="1:15" s="17" customFormat="1" ht="20.100000000000001" customHeight="1">
      <c r="A19" s="18">
        <v>18</v>
      </c>
      <c r="B19" s="19">
        <v>25249</v>
      </c>
      <c r="C19" s="38" t="s">
        <v>21</v>
      </c>
      <c r="D19" s="39" t="s">
        <v>224</v>
      </c>
      <c r="E19" s="40" t="s">
        <v>225</v>
      </c>
      <c r="F19" s="23" t="s">
        <v>8</v>
      </c>
      <c r="G19" s="24"/>
      <c r="H19" s="25"/>
      <c r="I19" s="25"/>
      <c r="J19" s="25"/>
      <c r="K19" s="25"/>
      <c r="L19" s="25"/>
      <c r="M19" s="25"/>
      <c r="N19" s="25"/>
      <c r="O19" s="34"/>
    </row>
    <row r="20" spans="1:15" s="17" customFormat="1" ht="20.100000000000001" customHeight="1">
      <c r="A20" s="18">
        <v>19</v>
      </c>
      <c r="B20" s="19">
        <v>25255</v>
      </c>
      <c r="C20" s="38" t="s">
        <v>21</v>
      </c>
      <c r="D20" s="39" t="s">
        <v>226</v>
      </c>
      <c r="E20" s="40" t="s">
        <v>227</v>
      </c>
      <c r="F20" s="23" t="s">
        <v>8</v>
      </c>
      <c r="G20" s="24"/>
      <c r="H20" s="41"/>
      <c r="I20" s="41"/>
      <c r="J20" s="41"/>
      <c r="K20" s="25"/>
      <c r="L20" s="25"/>
      <c r="M20" s="25"/>
      <c r="N20" s="25"/>
      <c r="O20" s="34"/>
    </row>
    <row r="21" spans="1:15" s="17" customFormat="1" ht="20.100000000000001" customHeight="1" thickBot="1">
      <c r="A21" s="18">
        <v>20</v>
      </c>
      <c r="B21" s="19">
        <v>25267</v>
      </c>
      <c r="C21" s="38" t="s">
        <v>21</v>
      </c>
      <c r="D21" s="39" t="s">
        <v>228</v>
      </c>
      <c r="E21" s="40" t="s">
        <v>229</v>
      </c>
      <c r="F21" s="23" t="s">
        <v>8</v>
      </c>
      <c r="G21" s="24"/>
      <c r="H21" s="25"/>
      <c r="I21" s="25"/>
      <c r="J21" s="25"/>
      <c r="K21" s="25"/>
      <c r="L21" s="25"/>
      <c r="M21" s="25"/>
      <c r="N21" s="25"/>
      <c r="O21" s="34"/>
    </row>
    <row r="22" spans="1:15" s="17" customFormat="1" ht="20.100000000000001" customHeight="1">
      <c r="A22" s="18">
        <v>21</v>
      </c>
      <c r="B22" s="19">
        <v>25737</v>
      </c>
      <c r="C22" s="38" t="s">
        <v>21</v>
      </c>
      <c r="D22" s="39" t="s">
        <v>116</v>
      </c>
      <c r="E22" s="40" t="s">
        <v>230</v>
      </c>
      <c r="F22" s="23" t="s">
        <v>8</v>
      </c>
      <c r="G22" s="24"/>
      <c r="H22" s="41"/>
      <c r="I22" s="41"/>
      <c r="J22" s="41"/>
      <c r="K22" s="25"/>
      <c r="L22" s="25"/>
      <c r="M22" s="25"/>
      <c r="N22" s="25"/>
      <c r="O22" s="42" t="s">
        <v>10</v>
      </c>
    </row>
    <row r="23" spans="1:15" s="17" customFormat="1" ht="20.100000000000001" customHeight="1">
      <c r="A23" s="18">
        <v>22</v>
      </c>
      <c r="B23" s="19">
        <v>26739</v>
      </c>
      <c r="C23" s="38" t="s">
        <v>18</v>
      </c>
      <c r="D23" s="39" t="s">
        <v>231</v>
      </c>
      <c r="E23" s="40" t="s">
        <v>232</v>
      </c>
      <c r="F23" s="23" t="s">
        <v>4</v>
      </c>
      <c r="G23" s="24"/>
      <c r="H23" s="25"/>
      <c r="I23" s="25"/>
      <c r="J23" s="25"/>
      <c r="K23" s="25"/>
      <c r="L23" s="25"/>
      <c r="M23" s="25"/>
      <c r="N23" s="25"/>
      <c r="O23" s="43" t="str">
        <f>CONCATENATE("ชาย ",COUNTIF($F$1:$F$68,"ช")," คน")</f>
        <v>ชาย 8 คน</v>
      </c>
    </row>
    <row r="24" spans="1:15" s="17" customFormat="1" ht="20.100000000000001" customHeight="1">
      <c r="A24" s="18">
        <v>23</v>
      </c>
      <c r="B24" s="19">
        <v>26742</v>
      </c>
      <c r="C24" s="38" t="s">
        <v>18</v>
      </c>
      <c r="D24" s="39" t="s">
        <v>233</v>
      </c>
      <c r="E24" s="40" t="s">
        <v>234</v>
      </c>
      <c r="F24" s="44" t="s">
        <v>4</v>
      </c>
      <c r="G24" s="24"/>
      <c r="H24" s="25"/>
      <c r="I24" s="25"/>
      <c r="J24" s="25"/>
      <c r="K24" s="25"/>
      <c r="L24" s="25"/>
      <c r="M24" s="25"/>
      <c r="N24" s="25"/>
      <c r="O24" s="43" t="str">
        <f>CONCATENATE("หญิง ",COUNTIF($F$1:$F$68,"ญ")," คน")</f>
        <v>หญิง 19 คน</v>
      </c>
    </row>
    <row r="25" spans="1:15" s="17" customFormat="1" ht="20.100000000000001" customHeight="1">
      <c r="A25" s="18">
        <v>24</v>
      </c>
      <c r="B25" s="19">
        <v>26757</v>
      </c>
      <c r="C25" s="38" t="s">
        <v>21</v>
      </c>
      <c r="D25" s="39" t="s">
        <v>235</v>
      </c>
      <c r="E25" s="40" t="s">
        <v>236</v>
      </c>
      <c r="F25" s="44" t="s">
        <v>8</v>
      </c>
      <c r="G25" s="24"/>
      <c r="H25" s="25"/>
      <c r="I25" s="25"/>
      <c r="J25" s="25"/>
      <c r="K25" s="25"/>
      <c r="L25" s="25"/>
      <c r="M25" s="25"/>
      <c r="N25" s="25"/>
      <c r="O25" s="43" t="str">
        <f>CONCATENATE("รวม ",COUNTA($F$2:$F$68)," คน")</f>
        <v>รวม 27 คน</v>
      </c>
    </row>
    <row r="26" spans="1:15" s="17" customFormat="1" ht="20.100000000000001" customHeight="1">
      <c r="A26" s="18">
        <v>25</v>
      </c>
      <c r="B26" s="19">
        <v>26763</v>
      </c>
      <c r="C26" s="38" t="s">
        <v>21</v>
      </c>
      <c r="D26" s="39" t="s">
        <v>237</v>
      </c>
      <c r="E26" s="40" t="s">
        <v>238</v>
      </c>
      <c r="F26" s="44" t="s">
        <v>8</v>
      </c>
      <c r="G26" s="24"/>
      <c r="H26" s="25"/>
      <c r="I26" s="25"/>
      <c r="J26" s="25"/>
      <c r="K26" s="25"/>
      <c r="L26" s="25"/>
      <c r="M26" s="25"/>
      <c r="N26" s="25"/>
      <c r="O26" s="43" t="s">
        <v>624</v>
      </c>
    </row>
    <row r="27" spans="1:15" s="17" customFormat="1" ht="20.100000000000001" customHeight="1">
      <c r="A27" s="18">
        <v>26</v>
      </c>
      <c r="B27" s="19">
        <v>26768</v>
      </c>
      <c r="C27" s="38" t="s">
        <v>21</v>
      </c>
      <c r="D27" s="39" t="s">
        <v>239</v>
      </c>
      <c r="E27" s="40" t="s">
        <v>240</v>
      </c>
      <c r="F27" s="44" t="s">
        <v>8</v>
      </c>
      <c r="G27" s="24"/>
      <c r="H27" s="25"/>
      <c r="I27" s="25"/>
      <c r="J27" s="25"/>
      <c r="K27" s="25"/>
      <c r="L27" s="25"/>
      <c r="M27" s="25"/>
      <c r="N27" s="25"/>
      <c r="O27" s="43"/>
    </row>
    <row r="28" spans="1:15" s="17" customFormat="1" ht="20.100000000000001" customHeight="1">
      <c r="A28" s="18">
        <v>27</v>
      </c>
      <c r="B28" s="19">
        <v>26785</v>
      </c>
      <c r="C28" s="38" t="s">
        <v>21</v>
      </c>
      <c r="D28" s="39" t="s">
        <v>241</v>
      </c>
      <c r="E28" s="40" t="s">
        <v>242</v>
      </c>
      <c r="F28" s="44" t="s">
        <v>8</v>
      </c>
      <c r="G28" s="24"/>
      <c r="H28" s="25"/>
      <c r="I28" s="25"/>
      <c r="J28" s="25"/>
      <c r="K28" s="25"/>
      <c r="L28" s="25"/>
      <c r="M28" s="25"/>
      <c r="N28" s="25"/>
      <c r="O28" s="43"/>
    </row>
    <row r="29" spans="1:15" s="17" customFormat="1" ht="20.100000000000001" customHeight="1">
      <c r="A29" s="18"/>
      <c r="B29" s="19"/>
      <c r="C29" s="38"/>
      <c r="D29" s="39"/>
      <c r="E29" s="40"/>
      <c r="F29" s="44"/>
      <c r="G29" s="24"/>
      <c r="H29" s="25"/>
      <c r="I29" s="25"/>
      <c r="J29" s="25"/>
      <c r="K29" s="25"/>
      <c r="L29" s="25"/>
      <c r="M29" s="25"/>
      <c r="N29" s="25"/>
      <c r="O29" s="43"/>
    </row>
    <row r="30" spans="1:15" s="17" customFormat="1" ht="20.100000000000001" customHeight="1">
      <c r="A30" s="18"/>
      <c r="B30" s="19"/>
      <c r="C30" s="38"/>
      <c r="D30" s="39"/>
      <c r="E30" s="40"/>
      <c r="F30" s="44"/>
      <c r="G30" s="24"/>
      <c r="H30" s="25"/>
      <c r="I30" s="25"/>
      <c r="J30" s="25"/>
      <c r="K30" s="25"/>
      <c r="L30" s="25"/>
      <c r="M30" s="25"/>
      <c r="N30" s="25"/>
      <c r="O30" s="43"/>
    </row>
    <row r="31" spans="1:15" s="17" customFormat="1" ht="20.100000000000001" customHeight="1">
      <c r="A31" s="18"/>
      <c r="B31" s="19"/>
      <c r="C31" s="38"/>
      <c r="D31" s="39"/>
      <c r="E31" s="40"/>
      <c r="F31" s="23"/>
      <c r="G31" s="24"/>
      <c r="H31" s="25"/>
      <c r="I31" s="25"/>
      <c r="J31" s="25"/>
      <c r="K31" s="25"/>
      <c r="L31" s="25"/>
      <c r="M31" s="25"/>
      <c r="N31" s="25"/>
      <c r="O31" s="43"/>
    </row>
    <row r="32" spans="1:15" s="17" customFormat="1" ht="20.100000000000001" customHeight="1">
      <c r="A32" s="18"/>
      <c r="B32" s="19"/>
      <c r="C32" s="38"/>
      <c r="D32" s="39"/>
      <c r="E32" s="40"/>
      <c r="F32" s="44"/>
      <c r="G32" s="24"/>
      <c r="H32" s="25"/>
      <c r="I32" s="25"/>
      <c r="J32" s="25"/>
      <c r="K32" s="25"/>
      <c r="L32" s="25"/>
      <c r="M32" s="25"/>
      <c r="N32" s="25"/>
      <c r="O32" s="43"/>
    </row>
    <row r="33" spans="1:15" s="17" customFormat="1" ht="20.100000000000001" customHeight="1">
      <c r="A33" s="18"/>
      <c r="B33" s="19"/>
      <c r="C33" s="38"/>
      <c r="D33" s="39"/>
      <c r="E33" s="40"/>
      <c r="F33" s="44"/>
      <c r="G33" s="24"/>
      <c r="H33" s="25"/>
      <c r="I33" s="25"/>
      <c r="J33" s="25"/>
      <c r="K33" s="25"/>
      <c r="L33" s="25"/>
      <c r="M33" s="25"/>
      <c r="N33" s="25"/>
      <c r="O33" s="43"/>
    </row>
    <row r="34" spans="1:15" s="17" customFormat="1" ht="20.100000000000001" customHeight="1">
      <c r="A34" s="18"/>
      <c r="B34" s="19"/>
      <c r="C34" s="38"/>
      <c r="D34" s="39"/>
      <c r="E34" s="40"/>
      <c r="F34" s="44"/>
      <c r="G34" s="24"/>
      <c r="H34" s="25"/>
      <c r="I34" s="25"/>
      <c r="J34" s="25"/>
      <c r="K34" s="25"/>
      <c r="L34" s="25"/>
      <c r="M34" s="25"/>
      <c r="N34" s="25"/>
      <c r="O34" s="43"/>
    </row>
    <row r="35" spans="1:15" s="17" customFormat="1" ht="20.100000000000001" customHeight="1">
      <c r="A35" s="18"/>
      <c r="B35" s="19"/>
      <c r="C35" s="38"/>
      <c r="D35" s="39"/>
      <c r="E35" s="40"/>
      <c r="F35" s="44"/>
      <c r="G35" s="24"/>
      <c r="H35" s="25"/>
      <c r="I35" s="25"/>
      <c r="J35" s="25"/>
      <c r="K35" s="25"/>
      <c r="L35" s="25"/>
      <c r="M35" s="25"/>
      <c r="N35" s="25"/>
      <c r="O35" s="43"/>
    </row>
    <row r="36" spans="1:15" s="17" customFormat="1" ht="20.100000000000001" customHeight="1">
      <c r="A36" s="18"/>
      <c r="B36" s="19"/>
      <c r="C36" s="38"/>
      <c r="D36" s="39"/>
      <c r="E36" s="40"/>
      <c r="F36" s="44"/>
      <c r="G36" s="24"/>
      <c r="H36" s="25"/>
      <c r="I36" s="25"/>
      <c r="J36" s="25"/>
      <c r="K36" s="25"/>
      <c r="L36" s="25"/>
      <c r="M36" s="25"/>
      <c r="N36" s="25"/>
      <c r="O36" s="43"/>
    </row>
    <row r="37" spans="1:15" s="17" customFormat="1" ht="20.100000000000001" customHeight="1">
      <c r="A37" s="18"/>
      <c r="B37" s="19"/>
      <c r="C37" s="38"/>
      <c r="D37" s="39"/>
      <c r="E37" s="40"/>
      <c r="F37" s="44"/>
      <c r="G37" s="24"/>
      <c r="H37" s="25"/>
      <c r="I37" s="25"/>
      <c r="J37" s="25"/>
      <c r="K37" s="25"/>
      <c r="L37" s="25"/>
      <c r="M37" s="25"/>
      <c r="N37" s="25"/>
      <c r="O37" s="43"/>
    </row>
    <row r="38" spans="1:15" s="17" customFormat="1" ht="20.100000000000001" customHeight="1">
      <c r="A38" s="18"/>
      <c r="B38" s="19"/>
      <c r="C38" s="38"/>
      <c r="D38" s="39"/>
      <c r="E38" s="40"/>
      <c r="F38" s="23"/>
      <c r="G38" s="24"/>
      <c r="H38" s="25"/>
      <c r="I38" s="25"/>
      <c r="J38" s="25"/>
      <c r="K38" s="25"/>
      <c r="L38" s="25"/>
      <c r="M38" s="25"/>
      <c r="N38" s="25"/>
      <c r="O38" s="45"/>
    </row>
    <row r="39" spans="1:15" s="17" customFormat="1" ht="20.100000000000001" customHeight="1">
      <c r="A39" s="18"/>
      <c r="B39" s="19"/>
      <c r="C39" s="38"/>
      <c r="D39" s="39"/>
      <c r="E39" s="40"/>
      <c r="F39" s="44"/>
      <c r="G39" s="24"/>
      <c r="H39" s="25"/>
      <c r="I39" s="25"/>
      <c r="J39" s="25"/>
      <c r="K39" s="25"/>
      <c r="L39" s="25"/>
      <c r="M39" s="25"/>
      <c r="N39" s="25"/>
      <c r="O39" s="46"/>
    </row>
    <row r="40" spans="1:15" s="17" customFormat="1" ht="20.100000000000001" customHeight="1">
      <c r="A40" s="18"/>
      <c r="B40" s="47"/>
      <c r="C40" s="48"/>
      <c r="D40" s="49"/>
      <c r="E40" s="50"/>
      <c r="F40" s="51"/>
      <c r="G40" s="24"/>
      <c r="H40" s="52"/>
      <c r="I40" s="52"/>
      <c r="J40" s="52"/>
      <c r="K40" s="52"/>
      <c r="L40" s="52"/>
      <c r="M40" s="52"/>
      <c r="N40" s="52"/>
      <c r="O40" s="46"/>
    </row>
    <row r="41" spans="1:15" s="17" customFormat="1" ht="20.100000000000001" customHeight="1">
      <c r="A41" s="18"/>
      <c r="B41" s="47"/>
      <c r="C41" s="53"/>
      <c r="D41" s="54"/>
      <c r="E41" s="55"/>
      <c r="F41" s="56"/>
      <c r="G41" s="24"/>
      <c r="H41" s="52"/>
      <c r="I41" s="52"/>
      <c r="J41" s="52"/>
      <c r="K41" s="52"/>
      <c r="L41" s="57"/>
      <c r="M41" s="52"/>
      <c r="N41" s="52"/>
      <c r="O41" s="46"/>
    </row>
    <row r="42" spans="1:15" s="17" customFormat="1" ht="20.100000000000001" customHeight="1">
      <c r="A42" s="18"/>
      <c r="B42" s="47"/>
      <c r="C42" s="53"/>
      <c r="D42" s="54"/>
      <c r="E42" s="55"/>
      <c r="F42" s="56"/>
      <c r="G42" s="47"/>
      <c r="H42" s="52"/>
      <c r="I42" s="52"/>
      <c r="J42" s="52"/>
      <c r="K42" s="52"/>
      <c r="L42" s="57"/>
      <c r="M42" s="58"/>
      <c r="N42" s="52"/>
      <c r="O42" s="46"/>
    </row>
    <row r="43" spans="1:15" s="17" customFormat="1" ht="20.100000000000001" customHeight="1">
      <c r="A43" s="18"/>
      <c r="B43" s="47"/>
      <c r="C43" s="53"/>
      <c r="D43" s="54"/>
      <c r="E43" s="55"/>
      <c r="F43" s="56"/>
      <c r="G43" s="47"/>
      <c r="H43" s="52"/>
      <c r="I43" s="52"/>
      <c r="J43" s="52"/>
      <c r="K43" s="52"/>
      <c r="L43" s="57"/>
      <c r="M43" s="58"/>
      <c r="N43" s="52"/>
      <c r="O43" s="46"/>
    </row>
    <row r="44" spans="1:15" s="17" customFormat="1" ht="20.100000000000001" customHeight="1">
      <c r="A44" s="18"/>
      <c r="B44" s="47"/>
      <c r="C44" s="53"/>
      <c r="D44" s="54"/>
      <c r="E44" s="55"/>
      <c r="F44" s="56"/>
      <c r="G44" s="47"/>
      <c r="H44" s="52"/>
      <c r="I44" s="52"/>
      <c r="J44" s="52"/>
      <c r="K44" s="52"/>
      <c r="L44" s="57"/>
      <c r="M44" s="58"/>
      <c r="N44" s="59"/>
      <c r="O44" s="46"/>
    </row>
    <row r="45" spans="1:15" s="17" customFormat="1" ht="20.100000000000001" customHeight="1">
      <c r="A45" s="60"/>
      <c r="B45" s="47"/>
      <c r="C45" s="53"/>
      <c r="D45" s="54"/>
      <c r="E45" s="55"/>
      <c r="F45" s="56"/>
      <c r="G45" s="47"/>
      <c r="H45" s="52"/>
      <c r="I45" s="52"/>
      <c r="J45" s="52"/>
      <c r="K45" s="52"/>
      <c r="L45" s="57"/>
      <c r="M45" s="58"/>
      <c r="N45" s="59"/>
      <c r="O45" s="46"/>
    </row>
    <row r="46" spans="1:15" s="17" customFormat="1" ht="20.100000000000001" customHeight="1" thickBot="1">
      <c r="A46" s="61"/>
      <c r="B46" s="62"/>
      <c r="C46" s="63"/>
      <c r="D46" s="64"/>
      <c r="E46" s="65"/>
      <c r="F46" s="66"/>
      <c r="G46" s="62"/>
      <c r="H46" s="67"/>
      <c r="I46" s="67"/>
      <c r="J46" s="67"/>
      <c r="K46" s="67"/>
      <c r="L46" s="68"/>
      <c r="M46" s="69"/>
      <c r="N46" s="70"/>
      <c r="O46" s="71"/>
    </row>
  </sheetData>
  <mergeCells count="1">
    <mergeCell ref="C1:E1"/>
  </mergeCells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8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DD85B-B47A-4D0F-92F2-A8611F3CF05C}">
  <sheetPr>
    <tabColor theme="0"/>
    <pageSetUpPr fitToPage="1"/>
  </sheetPr>
  <dimension ref="A1:U46"/>
  <sheetViews>
    <sheetView topLeftCell="A3" workbookViewId="0">
      <selection activeCell="O26" sqref="O26"/>
    </sheetView>
  </sheetViews>
  <sheetFormatPr defaultColWidth="9" defaultRowHeight="21"/>
  <cols>
    <col min="1" max="1" width="6" style="72" bestFit="1" customWidth="1"/>
    <col min="2" max="2" width="13.42578125" style="72" bestFit="1" customWidth="1"/>
    <col min="3" max="3" width="4.42578125" style="72" bestFit="1" customWidth="1"/>
    <col min="4" max="5" width="15.42578125" style="72" customWidth="1"/>
    <col min="6" max="6" width="4.5703125" style="73" customWidth="1"/>
    <col min="7" max="7" width="4.5703125" style="74" customWidth="1"/>
    <col min="8" max="14" width="4.5703125" style="72" customWidth="1"/>
    <col min="15" max="15" width="20.42578125" style="75" bestFit="1" customWidth="1"/>
    <col min="16" max="16384" width="9" style="7"/>
  </cols>
  <sheetData>
    <row r="1" spans="1:21" ht="57.75" customHeight="1">
      <c r="A1" s="1" t="s">
        <v>0</v>
      </c>
      <c r="B1" s="1" t="s">
        <v>1</v>
      </c>
      <c r="C1" s="107" t="s">
        <v>2</v>
      </c>
      <c r="D1" s="108"/>
      <c r="E1" s="109"/>
      <c r="F1" s="2" t="s">
        <v>3</v>
      </c>
      <c r="G1" s="3"/>
      <c r="H1" s="4"/>
      <c r="I1" s="4"/>
      <c r="J1" s="4"/>
      <c r="K1" s="4"/>
      <c r="L1" s="4"/>
      <c r="M1" s="4"/>
      <c r="N1" s="5"/>
      <c r="O1" s="6"/>
    </row>
    <row r="2" spans="1:21" s="17" customFormat="1" ht="20.100000000000001" customHeight="1">
      <c r="A2" s="8">
        <v>1</v>
      </c>
      <c r="B2" s="86">
        <v>24920</v>
      </c>
      <c r="C2" s="9" t="s">
        <v>18</v>
      </c>
      <c r="D2" s="10" t="s">
        <v>32</v>
      </c>
      <c r="E2" s="11" t="s">
        <v>174</v>
      </c>
      <c r="F2" s="12" t="s">
        <v>4</v>
      </c>
      <c r="G2" s="13"/>
      <c r="H2" s="14"/>
      <c r="I2" s="14"/>
      <c r="J2" s="14"/>
      <c r="K2" s="15"/>
      <c r="L2" s="15"/>
      <c r="M2" s="15"/>
      <c r="N2" s="15"/>
      <c r="O2" s="16"/>
    </row>
    <row r="3" spans="1:21" s="17" customFormat="1" ht="20.100000000000001" customHeight="1">
      <c r="A3" s="18">
        <v>2</v>
      </c>
      <c r="B3" s="19">
        <v>24937</v>
      </c>
      <c r="C3" s="20" t="s">
        <v>18</v>
      </c>
      <c r="D3" s="21" t="s">
        <v>243</v>
      </c>
      <c r="E3" s="22" t="s">
        <v>623</v>
      </c>
      <c r="F3" s="23" t="s">
        <v>4</v>
      </c>
      <c r="G3" s="24"/>
      <c r="H3" s="25"/>
      <c r="I3" s="25"/>
      <c r="J3" s="25"/>
      <c r="K3" s="25"/>
      <c r="L3" s="25"/>
      <c r="M3" s="25"/>
      <c r="N3" s="25"/>
      <c r="O3" s="16"/>
    </row>
    <row r="4" spans="1:21" s="17" customFormat="1" ht="20.100000000000001" customHeight="1">
      <c r="A4" s="18">
        <v>3</v>
      </c>
      <c r="B4" s="19">
        <v>24946</v>
      </c>
      <c r="C4" s="20" t="s">
        <v>18</v>
      </c>
      <c r="D4" s="21" t="s">
        <v>39</v>
      </c>
      <c r="E4" s="22" t="s">
        <v>245</v>
      </c>
      <c r="F4" s="23" t="s">
        <v>4</v>
      </c>
      <c r="G4" s="24"/>
      <c r="H4" s="25"/>
      <c r="I4" s="25"/>
      <c r="J4" s="25"/>
      <c r="K4" s="25"/>
      <c r="L4" s="25"/>
      <c r="M4" s="25"/>
      <c r="N4" s="25"/>
      <c r="O4" s="16"/>
    </row>
    <row r="5" spans="1:21" s="17" customFormat="1" ht="20.100000000000001" customHeight="1">
      <c r="A5" s="18">
        <v>4</v>
      </c>
      <c r="B5" s="19">
        <v>24958</v>
      </c>
      <c r="C5" s="20" t="s">
        <v>18</v>
      </c>
      <c r="D5" s="21" t="s">
        <v>246</v>
      </c>
      <c r="E5" s="22" t="s">
        <v>247</v>
      </c>
      <c r="F5" s="23" t="s">
        <v>4</v>
      </c>
      <c r="G5" s="24"/>
      <c r="H5" s="25"/>
      <c r="I5" s="25"/>
      <c r="J5" s="25"/>
      <c r="K5" s="25"/>
      <c r="L5" s="25"/>
      <c r="M5" s="25"/>
      <c r="N5" s="25"/>
      <c r="O5" s="26"/>
    </row>
    <row r="6" spans="1:21" s="17" customFormat="1" ht="20.100000000000001" customHeight="1">
      <c r="A6" s="18">
        <v>5</v>
      </c>
      <c r="B6" s="19">
        <v>24977</v>
      </c>
      <c r="C6" s="20" t="s">
        <v>18</v>
      </c>
      <c r="D6" s="21" t="s">
        <v>248</v>
      </c>
      <c r="E6" s="22" t="s">
        <v>249</v>
      </c>
      <c r="F6" s="23" t="s">
        <v>4</v>
      </c>
      <c r="G6" s="24"/>
      <c r="H6" s="25"/>
      <c r="I6" s="25"/>
      <c r="J6" s="25"/>
      <c r="K6" s="25"/>
      <c r="L6" s="25"/>
      <c r="M6" s="25"/>
      <c r="N6" s="25"/>
      <c r="O6" s="27">
        <f>COUNTIF(I1:I46,"น.ส.")</f>
        <v>0</v>
      </c>
    </row>
    <row r="7" spans="1:21" s="17" customFormat="1" ht="20.100000000000001" customHeight="1">
      <c r="A7" s="18">
        <v>6</v>
      </c>
      <c r="B7" s="19">
        <v>25017</v>
      </c>
      <c r="C7" s="20" t="s">
        <v>18</v>
      </c>
      <c r="D7" s="21" t="s">
        <v>48</v>
      </c>
      <c r="E7" s="22" t="s">
        <v>250</v>
      </c>
      <c r="F7" s="23" t="s">
        <v>4</v>
      </c>
      <c r="G7" s="24"/>
      <c r="H7" s="25"/>
      <c r="I7" s="25"/>
      <c r="J7" s="25"/>
      <c r="K7" s="25"/>
      <c r="L7" s="25"/>
      <c r="M7" s="25"/>
      <c r="N7" s="25"/>
      <c r="O7" s="28" t="s">
        <v>5</v>
      </c>
    </row>
    <row r="8" spans="1:21" s="17" customFormat="1" ht="20.100000000000001" customHeight="1">
      <c r="A8" s="18">
        <v>7</v>
      </c>
      <c r="B8" s="19">
        <v>25028</v>
      </c>
      <c r="C8" s="20" t="s">
        <v>18</v>
      </c>
      <c r="D8" s="21" t="s">
        <v>251</v>
      </c>
      <c r="E8" s="22" t="s">
        <v>252</v>
      </c>
      <c r="F8" s="23" t="s">
        <v>4</v>
      </c>
      <c r="G8" s="24"/>
      <c r="H8" s="25"/>
      <c r="I8" s="25"/>
      <c r="J8" s="25"/>
      <c r="K8" s="25"/>
      <c r="L8" s="25"/>
      <c r="M8" s="25"/>
      <c r="N8" s="25"/>
      <c r="O8" s="28" t="s">
        <v>6</v>
      </c>
    </row>
    <row r="9" spans="1:21" s="17" customFormat="1" ht="20.100000000000001" customHeight="1">
      <c r="A9" s="18">
        <v>8</v>
      </c>
      <c r="B9" s="19">
        <v>25033</v>
      </c>
      <c r="C9" s="20" t="s">
        <v>18</v>
      </c>
      <c r="D9" s="21" t="s">
        <v>148</v>
      </c>
      <c r="E9" s="22" t="s">
        <v>253</v>
      </c>
      <c r="F9" s="23" t="s">
        <v>4</v>
      </c>
      <c r="G9" s="24"/>
      <c r="H9" s="25"/>
      <c r="I9" s="25"/>
      <c r="J9" s="25"/>
      <c r="K9" s="25"/>
      <c r="L9" s="25"/>
      <c r="M9" s="25"/>
      <c r="N9" s="25"/>
      <c r="O9" s="28" t="s">
        <v>7</v>
      </c>
    </row>
    <row r="10" spans="1:21" s="17" customFormat="1" ht="20.100000000000001" customHeight="1">
      <c r="A10" s="18">
        <v>9</v>
      </c>
      <c r="B10" s="19">
        <v>25061</v>
      </c>
      <c r="C10" s="20" t="s">
        <v>18</v>
      </c>
      <c r="D10" s="21" t="s">
        <v>33</v>
      </c>
      <c r="E10" s="22" t="s">
        <v>254</v>
      </c>
      <c r="F10" s="23" t="s">
        <v>4</v>
      </c>
      <c r="G10" s="24"/>
      <c r="H10" s="25"/>
      <c r="I10" s="25"/>
      <c r="J10" s="25"/>
      <c r="K10" s="25"/>
      <c r="L10" s="25"/>
      <c r="M10" s="25"/>
      <c r="N10" s="25"/>
      <c r="O10" s="29"/>
      <c r="U10" s="30"/>
    </row>
    <row r="11" spans="1:21" s="17" customFormat="1" ht="20.100000000000001" customHeight="1">
      <c r="A11" s="18">
        <v>10</v>
      </c>
      <c r="B11" s="19">
        <v>25062</v>
      </c>
      <c r="C11" s="20" t="s">
        <v>18</v>
      </c>
      <c r="D11" s="21" t="s">
        <v>255</v>
      </c>
      <c r="E11" s="22" t="s">
        <v>256</v>
      </c>
      <c r="F11" s="23" t="s">
        <v>4</v>
      </c>
      <c r="G11" s="24"/>
      <c r="H11" s="25"/>
      <c r="I11" s="25"/>
      <c r="J11" s="25"/>
      <c r="K11" s="25"/>
      <c r="L11" s="25"/>
      <c r="M11" s="25"/>
      <c r="N11" s="25"/>
      <c r="O11" s="29"/>
    </row>
    <row r="12" spans="1:21" s="17" customFormat="1" ht="20.100000000000001" customHeight="1">
      <c r="A12" s="18">
        <v>11</v>
      </c>
      <c r="B12" s="19">
        <v>25066</v>
      </c>
      <c r="C12" s="20" t="s">
        <v>18</v>
      </c>
      <c r="D12" s="21" t="s">
        <v>257</v>
      </c>
      <c r="E12" s="22" t="s">
        <v>258</v>
      </c>
      <c r="F12" s="23" t="s">
        <v>4</v>
      </c>
      <c r="G12" s="24"/>
      <c r="H12" s="25"/>
      <c r="I12" s="25"/>
      <c r="J12" s="25"/>
      <c r="K12" s="25"/>
      <c r="L12" s="25"/>
      <c r="M12" s="25"/>
      <c r="N12" s="25"/>
      <c r="O12" s="28" t="s">
        <v>64</v>
      </c>
    </row>
    <row r="13" spans="1:21" s="17" customFormat="1" ht="20.100000000000001" customHeight="1">
      <c r="A13" s="18">
        <v>12</v>
      </c>
      <c r="B13" s="19">
        <v>25096</v>
      </c>
      <c r="C13" s="20" t="s">
        <v>21</v>
      </c>
      <c r="D13" s="21" t="s">
        <v>259</v>
      </c>
      <c r="E13" s="22" t="s">
        <v>260</v>
      </c>
      <c r="F13" s="23" t="s">
        <v>8</v>
      </c>
      <c r="G13" s="24"/>
      <c r="H13" s="25"/>
      <c r="I13" s="25"/>
      <c r="J13" s="25"/>
      <c r="K13" s="25"/>
      <c r="L13" s="25"/>
      <c r="M13" s="25"/>
      <c r="N13" s="25"/>
      <c r="O13" s="28" t="s">
        <v>37</v>
      </c>
    </row>
    <row r="14" spans="1:21" s="17" customFormat="1" ht="20.100000000000001" customHeight="1">
      <c r="A14" s="18">
        <v>13</v>
      </c>
      <c r="B14" s="19">
        <v>25106</v>
      </c>
      <c r="C14" s="20" t="s">
        <v>21</v>
      </c>
      <c r="D14" s="21" t="s">
        <v>261</v>
      </c>
      <c r="E14" s="22" t="s">
        <v>262</v>
      </c>
      <c r="F14" s="23" t="s">
        <v>8</v>
      </c>
      <c r="G14" s="24"/>
      <c r="H14" s="25"/>
      <c r="I14" s="25"/>
      <c r="J14" s="25"/>
      <c r="K14" s="25"/>
      <c r="L14" s="25"/>
      <c r="M14" s="25"/>
      <c r="N14" s="25"/>
      <c r="O14" s="28" t="s">
        <v>60</v>
      </c>
    </row>
    <row r="15" spans="1:21" s="17" customFormat="1" ht="20.100000000000001" customHeight="1">
      <c r="A15" s="18">
        <v>14</v>
      </c>
      <c r="B15" s="19">
        <v>25112</v>
      </c>
      <c r="C15" s="20" t="s">
        <v>21</v>
      </c>
      <c r="D15" s="21" t="s">
        <v>263</v>
      </c>
      <c r="E15" s="22" t="s">
        <v>264</v>
      </c>
      <c r="F15" s="23" t="s">
        <v>8</v>
      </c>
      <c r="G15" s="24"/>
      <c r="H15" s="25"/>
      <c r="I15" s="25"/>
      <c r="J15" s="25"/>
      <c r="K15" s="25"/>
      <c r="L15" s="25"/>
      <c r="M15" s="25"/>
      <c r="N15" s="25"/>
      <c r="O15" s="31"/>
    </row>
    <row r="16" spans="1:21" s="17" customFormat="1" ht="20.100000000000001" customHeight="1">
      <c r="A16" s="18">
        <v>15</v>
      </c>
      <c r="B16" s="19">
        <v>25117</v>
      </c>
      <c r="C16" s="20" t="s">
        <v>21</v>
      </c>
      <c r="D16" s="21" t="s">
        <v>265</v>
      </c>
      <c r="E16" s="22" t="s">
        <v>266</v>
      </c>
      <c r="F16" s="23" t="s">
        <v>8</v>
      </c>
      <c r="G16" s="24"/>
      <c r="H16" s="25"/>
      <c r="I16" s="25"/>
      <c r="J16" s="25"/>
      <c r="K16" s="25"/>
      <c r="L16" s="25"/>
      <c r="M16" s="25"/>
      <c r="N16" s="25"/>
      <c r="O16" s="88" t="s">
        <v>9</v>
      </c>
    </row>
    <row r="17" spans="1:15" s="17" customFormat="1" ht="20.100000000000001" customHeight="1">
      <c r="A17" s="18">
        <v>16</v>
      </c>
      <c r="B17" s="19">
        <v>25121</v>
      </c>
      <c r="C17" s="20" t="s">
        <v>21</v>
      </c>
      <c r="D17" s="21" t="s">
        <v>34</v>
      </c>
      <c r="E17" s="22" t="s">
        <v>267</v>
      </c>
      <c r="F17" s="23" t="s">
        <v>8</v>
      </c>
      <c r="G17" s="24"/>
      <c r="H17" s="25"/>
      <c r="I17" s="25"/>
      <c r="J17" s="25"/>
      <c r="K17" s="25"/>
      <c r="L17" s="25"/>
      <c r="M17" s="25"/>
      <c r="N17" s="25"/>
      <c r="O17" s="33" t="s">
        <v>75</v>
      </c>
    </row>
    <row r="18" spans="1:15" s="17" customFormat="1" ht="20.100000000000001" customHeight="1">
      <c r="A18" s="18">
        <v>17</v>
      </c>
      <c r="B18" s="19">
        <v>25145</v>
      </c>
      <c r="C18" s="20" t="s">
        <v>21</v>
      </c>
      <c r="D18" s="21" t="s">
        <v>53</v>
      </c>
      <c r="E18" s="22" t="s">
        <v>268</v>
      </c>
      <c r="F18" s="23" t="s">
        <v>8</v>
      </c>
      <c r="G18" s="24"/>
      <c r="H18" s="25"/>
      <c r="I18" s="25"/>
      <c r="J18" s="25"/>
      <c r="K18" s="25"/>
      <c r="L18" s="25"/>
      <c r="M18" s="25"/>
      <c r="N18" s="25"/>
      <c r="O18" s="33" t="s">
        <v>76</v>
      </c>
    </row>
    <row r="19" spans="1:15" s="17" customFormat="1" ht="20.100000000000001" customHeight="1">
      <c r="A19" s="18">
        <v>18</v>
      </c>
      <c r="B19" s="87">
        <v>25150</v>
      </c>
      <c r="C19" s="35" t="s">
        <v>21</v>
      </c>
      <c r="D19" s="36" t="s">
        <v>269</v>
      </c>
      <c r="E19" s="37" t="s">
        <v>270</v>
      </c>
      <c r="F19" s="23" t="s">
        <v>8</v>
      </c>
      <c r="G19" s="24"/>
      <c r="H19" s="25"/>
      <c r="I19" s="25"/>
      <c r="J19" s="25"/>
      <c r="K19" s="25"/>
      <c r="L19" s="25"/>
      <c r="M19" s="25"/>
      <c r="N19" s="25"/>
      <c r="O19" s="34"/>
    </row>
    <row r="20" spans="1:15" s="17" customFormat="1" ht="20.100000000000001" customHeight="1">
      <c r="A20" s="18">
        <v>19</v>
      </c>
      <c r="B20" s="19">
        <v>25155</v>
      </c>
      <c r="C20" s="38" t="s">
        <v>21</v>
      </c>
      <c r="D20" s="39" t="s">
        <v>271</v>
      </c>
      <c r="E20" s="40" t="s">
        <v>272</v>
      </c>
      <c r="F20" s="23" t="s">
        <v>8</v>
      </c>
      <c r="G20" s="24"/>
      <c r="H20" s="41"/>
      <c r="I20" s="41"/>
      <c r="J20" s="41"/>
      <c r="K20" s="25"/>
      <c r="L20" s="25"/>
      <c r="M20" s="25"/>
      <c r="N20" s="25"/>
      <c r="O20" s="34"/>
    </row>
    <row r="21" spans="1:15" s="17" customFormat="1" ht="20.100000000000001" customHeight="1" thickBot="1">
      <c r="A21" s="18">
        <v>20</v>
      </c>
      <c r="B21" s="19">
        <v>25160</v>
      </c>
      <c r="C21" s="38" t="s">
        <v>21</v>
      </c>
      <c r="D21" s="39" t="s">
        <v>273</v>
      </c>
      <c r="E21" s="40" t="s">
        <v>274</v>
      </c>
      <c r="F21" s="23" t="s">
        <v>8</v>
      </c>
      <c r="G21" s="24"/>
      <c r="H21" s="25"/>
      <c r="I21" s="25"/>
      <c r="J21" s="25"/>
      <c r="K21" s="25"/>
      <c r="L21" s="25"/>
      <c r="M21" s="25"/>
      <c r="N21" s="25"/>
      <c r="O21" s="34"/>
    </row>
    <row r="22" spans="1:15" s="17" customFormat="1" ht="20.100000000000001" customHeight="1">
      <c r="A22" s="18">
        <v>21</v>
      </c>
      <c r="B22" s="19">
        <v>25173</v>
      </c>
      <c r="C22" s="38" t="s">
        <v>21</v>
      </c>
      <c r="D22" s="39" t="s">
        <v>275</v>
      </c>
      <c r="E22" s="40" t="s">
        <v>276</v>
      </c>
      <c r="F22" s="23" t="s">
        <v>8</v>
      </c>
      <c r="G22" s="24"/>
      <c r="H22" s="41"/>
      <c r="I22" s="41"/>
      <c r="J22" s="41"/>
      <c r="K22" s="25"/>
      <c r="L22" s="25"/>
      <c r="M22" s="25"/>
      <c r="N22" s="25"/>
      <c r="O22" s="42" t="s">
        <v>10</v>
      </c>
    </row>
    <row r="23" spans="1:15" s="17" customFormat="1" ht="20.100000000000001" customHeight="1">
      <c r="A23" s="18">
        <v>22</v>
      </c>
      <c r="B23" s="19">
        <v>25175</v>
      </c>
      <c r="C23" s="38" t="s">
        <v>21</v>
      </c>
      <c r="D23" s="39" t="s">
        <v>277</v>
      </c>
      <c r="E23" s="40" t="s">
        <v>278</v>
      </c>
      <c r="F23" s="23" t="s">
        <v>8</v>
      </c>
      <c r="G23" s="24"/>
      <c r="H23" s="25"/>
      <c r="I23" s="25"/>
      <c r="J23" s="25"/>
      <c r="K23" s="25"/>
      <c r="L23" s="25"/>
      <c r="M23" s="25"/>
      <c r="N23" s="25"/>
      <c r="O23" s="43" t="str">
        <f>CONCATENATE("ชาย ",COUNTIF($F$1:$F$68,"ช")," คน")</f>
        <v>ชาย 15 คน</v>
      </c>
    </row>
    <row r="24" spans="1:15" s="17" customFormat="1" ht="20.100000000000001" customHeight="1">
      <c r="A24" s="18">
        <v>23</v>
      </c>
      <c r="B24" s="19">
        <v>25179</v>
      </c>
      <c r="C24" s="38" t="s">
        <v>21</v>
      </c>
      <c r="D24" s="39" t="s">
        <v>44</v>
      </c>
      <c r="E24" s="40" t="s">
        <v>279</v>
      </c>
      <c r="F24" s="23" t="s">
        <v>8</v>
      </c>
      <c r="G24" s="24"/>
      <c r="H24" s="25"/>
      <c r="I24" s="25"/>
      <c r="J24" s="25"/>
      <c r="K24" s="25"/>
      <c r="L24" s="25"/>
      <c r="M24" s="25"/>
      <c r="N24" s="25"/>
      <c r="O24" s="43" t="str">
        <f>CONCATENATE("หญิง ",COUNTIF($F$1:$F$68,"ญ")," คน")</f>
        <v>หญิง 25 คน</v>
      </c>
    </row>
    <row r="25" spans="1:15" s="17" customFormat="1" ht="20.100000000000001" customHeight="1">
      <c r="A25" s="18">
        <v>24</v>
      </c>
      <c r="B25" s="19">
        <v>25190</v>
      </c>
      <c r="C25" s="38" t="s">
        <v>21</v>
      </c>
      <c r="D25" s="39" t="s">
        <v>280</v>
      </c>
      <c r="E25" s="40" t="s">
        <v>281</v>
      </c>
      <c r="F25" s="44" t="s">
        <v>8</v>
      </c>
      <c r="G25" s="24"/>
      <c r="H25" s="25"/>
      <c r="I25" s="25"/>
      <c r="J25" s="25"/>
      <c r="K25" s="25"/>
      <c r="L25" s="25"/>
      <c r="M25" s="25"/>
      <c r="N25" s="25"/>
      <c r="O25" s="43" t="str">
        <f>CONCATENATE("รวม ",COUNTA($F$2:$F$68)," คน")</f>
        <v>รวม 40 คน</v>
      </c>
    </row>
    <row r="26" spans="1:15" s="17" customFormat="1" ht="20.100000000000001" customHeight="1">
      <c r="A26" s="18">
        <v>25</v>
      </c>
      <c r="B26" s="19">
        <v>25212</v>
      </c>
      <c r="C26" s="38" t="s">
        <v>21</v>
      </c>
      <c r="D26" s="39" t="s">
        <v>282</v>
      </c>
      <c r="E26" s="40" t="s">
        <v>283</v>
      </c>
      <c r="F26" s="44" t="s">
        <v>8</v>
      </c>
      <c r="G26" s="24"/>
      <c r="H26" s="25"/>
      <c r="I26" s="25"/>
      <c r="J26" s="25"/>
      <c r="K26" s="25"/>
      <c r="L26" s="25"/>
      <c r="M26" s="25"/>
      <c r="N26" s="25"/>
      <c r="O26" s="43" t="s">
        <v>624</v>
      </c>
    </row>
    <row r="27" spans="1:15" s="17" customFormat="1" ht="20.100000000000001" customHeight="1">
      <c r="A27" s="18">
        <v>26</v>
      </c>
      <c r="B27" s="19">
        <v>25220</v>
      </c>
      <c r="C27" s="38" t="s">
        <v>21</v>
      </c>
      <c r="D27" s="39" t="s">
        <v>284</v>
      </c>
      <c r="E27" s="40" t="s">
        <v>285</v>
      </c>
      <c r="F27" s="44" t="s">
        <v>8</v>
      </c>
      <c r="G27" s="24"/>
      <c r="H27" s="25"/>
      <c r="I27" s="25"/>
      <c r="J27" s="25"/>
      <c r="K27" s="25"/>
      <c r="L27" s="25"/>
      <c r="M27" s="25"/>
      <c r="N27" s="25"/>
      <c r="O27" s="43"/>
    </row>
    <row r="28" spans="1:15" s="17" customFormat="1" ht="20.100000000000001" customHeight="1">
      <c r="A28" s="18">
        <v>27</v>
      </c>
      <c r="B28" s="19">
        <v>25240</v>
      </c>
      <c r="C28" s="38" t="s">
        <v>21</v>
      </c>
      <c r="D28" s="39" t="s">
        <v>30</v>
      </c>
      <c r="E28" s="40" t="s">
        <v>286</v>
      </c>
      <c r="F28" s="44" t="s">
        <v>8</v>
      </c>
      <c r="G28" s="24"/>
      <c r="H28" s="25"/>
      <c r="I28" s="25"/>
      <c r="J28" s="25"/>
      <c r="K28" s="25"/>
      <c r="L28" s="25"/>
      <c r="M28" s="25"/>
      <c r="N28" s="25"/>
      <c r="O28" s="43"/>
    </row>
    <row r="29" spans="1:15" s="17" customFormat="1" ht="20.100000000000001" customHeight="1">
      <c r="A29" s="18">
        <v>28</v>
      </c>
      <c r="B29" s="19">
        <v>25273</v>
      </c>
      <c r="C29" s="38" t="s">
        <v>21</v>
      </c>
      <c r="D29" s="39" t="s">
        <v>287</v>
      </c>
      <c r="E29" s="40" t="s">
        <v>288</v>
      </c>
      <c r="F29" s="44" t="s">
        <v>8</v>
      </c>
      <c r="G29" s="24"/>
      <c r="H29" s="25"/>
      <c r="I29" s="25"/>
      <c r="J29" s="25"/>
      <c r="K29" s="25"/>
      <c r="L29" s="25"/>
      <c r="M29" s="25"/>
      <c r="N29" s="25"/>
      <c r="O29" s="43"/>
    </row>
    <row r="30" spans="1:15" s="17" customFormat="1" ht="20.100000000000001" customHeight="1">
      <c r="A30" s="18">
        <v>29</v>
      </c>
      <c r="B30" s="19">
        <v>25279</v>
      </c>
      <c r="C30" s="38" t="s">
        <v>21</v>
      </c>
      <c r="D30" s="39" t="s">
        <v>289</v>
      </c>
      <c r="E30" s="40" t="s">
        <v>290</v>
      </c>
      <c r="F30" s="44" t="s">
        <v>8</v>
      </c>
      <c r="G30" s="24"/>
      <c r="H30" s="25"/>
      <c r="I30" s="25"/>
      <c r="J30" s="25"/>
      <c r="K30" s="25"/>
      <c r="L30" s="25"/>
      <c r="M30" s="25"/>
      <c r="N30" s="25"/>
      <c r="O30" s="43"/>
    </row>
    <row r="31" spans="1:15" s="17" customFormat="1" ht="20.100000000000001" customHeight="1">
      <c r="A31" s="18">
        <v>30</v>
      </c>
      <c r="B31" s="19">
        <v>26731</v>
      </c>
      <c r="C31" s="38" t="s">
        <v>18</v>
      </c>
      <c r="D31" s="39" t="s">
        <v>15</v>
      </c>
      <c r="E31" s="40" t="s">
        <v>291</v>
      </c>
      <c r="F31" s="23" t="s">
        <v>4</v>
      </c>
      <c r="G31" s="24"/>
      <c r="H31" s="25"/>
      <c r="I31" s="25"/>
      <c r="J31" s="25"/>
      <c r="K31" s="25"/>
      <c r="L31" s="25"/>
      <c r="M31" s="25"/>
      <c r="N31" s="25"/>
      <c r="O31" s="43"/>
    </row>
    <row r="32" spans="1:15" s="17" customFormat="1" ht="20.100000000000001" customHeight="1">
      <c r="A32" s="18">
        <v>31</v>
      </c>
      <c r="B32" s="19">
        <v>26732</v>
      </c>
      <c r="C32" s="38" t="s">
        <v>18</v>
      </c>
      <c r="D32" s="39" t="s">
        <v>292</v>
      </c>
      <c r="E32" s="40" t="s">
        <v>293</v>
      </c>
      <c r="F32" s="44" t="s">
        <v>4</v>
      </c>
      <c r="G32" s="24"/>
      <c r="H32" s="25"/>
      <c r="I32" s="25"/>
      <c r="J32" s="25"/>
      <c r="K32" s="25"/>
      <c r="L32" s="25"/>
      <c r="M32" s="25"/>
      <c r="N32" s="25"/>
      <c r="O32" s="43"/>
    </row>
    <row r="33" spans="1:15" s="17" customFormat="1" ht="20.100000000000001" customHeight="1">
      <c r="A33" s="18">
        <v>32</v>
      </c>
      <c r="B33" s="19">
        <v>26738</v>
      </c>
      <c r="C33" s="38" t="s">
        <v>18</v>
      </c>
      <c r="D33" s="39" t="s">
        <v>294</v>
      </c>
      <c r="E33" s="40" t="s">
        <v>295</v>
      </c>
      <c r="F33" s="44" t="s">
        <v>4</v>
      </c>
      <c r="G33" s="24"/>
      <c r="H33" s="25"/>
      <c r="I33" s="25"/>
      <c r="J33" s="25"/>
      <c r="K33" s="25"/>
      <c r="L33" s="25"/>
      <c r="M33" s="25"/>
      <c r="N33" s="25"/>
      <c r="O33" s="43"/>
    </row>
    <row r="34" spans="1:15" s="17" customFormat="1" ht="20.100000000000001" customHeight="1">
      <c r="A34" s="18">
        <v>33</v>
      </c>
      <c r="B34" s="19">
        <v>26748</v>
      </c>
      <c r="C34" s="38" t="s">
        <v>18</v>
      </c>
      <c r="D34" s="39" t="s">
        <v>296</v>
      </c>
      <c r="E34" s="40" t="s">
        <v>297</v>
      </c>
      <c r="F34" s="44" t="s">
        <v>4</v>
      </c>
      <c r="G34" s="24"/>
      <c r="H34" s="25"/>
      <c r="I34" s="25"/>
      <c r="J34" s="25"/>
      <c r="K34" s="25"/>
      <c r="L34" s="25"/>
      <c r="M34" s="25"/>
      <c r="N34" s="25"/>
      <c r="O34" s="43"/>
    </row>
    <row r="35" spans="1:15" s="17" customFormat="1" ht="20.100000000000001" customHeight="1">
      <c r="A35" s="18">
        <v>34</v>
      </c>
      <c r="B35" s="19">
        <v>26762</v>
      </c>
      <c r="C35" s="38" t="s">
        <v>21</v>
      </c>
      <c r="D35" s="39" t="s">
        <v>298</v>
      </c>
      <c r="E35" s="40" t="s">
        <v>42</v>
      </c>
      <c r="F35" s="44" t="s">
        <v>8</v>
      </c>
      <c r="G35" s="24"/>
      <c r="H35" s="25"/>
      <c r="I35" s="25"/>
      <c r="J35" s="25"/>
      <c r="K35" s="25"/>
      <c r="L35" s="25"/>
      <c r="M35" s="25"/>
      <c r="N35" s="25"/>
      <c r="O35" s="43"/>
    </row>
    <row r="36" spans="1:15" s="17" customFormat="1" ht="20.100000000000001" customHeight="1">
      <c r="A36" s="18">
        <v>35</v>
      </c>
      <c r="B36" s="19">
        <v>26767</v>
      </c>
      <c r="C36" s="38" t="s">
        <v>21</v>
      </c>
      <c r="D36" s="39" t="s">
        <v>299</v>
      </c>
      <c r="E36" s="40" t="s">
        <v>51</v>
      </c>
      <c r="F36" s="44" t="s">
        <v>8</v>
      </c>
      <c r="G36" s="24"/>
      <c r="H36" s="25"/>
      <c r="I36" s="25"/>
      <c r="J36" s="25"/>
      <c r="K36" s="25"/>
      <c r="L36" s="25"/>
      <c r="M36" s="25"/>
      <c r="N36" s="25"/>
      <c r="O36" s="43"/>
    </row>
    <row r="37" spans="1:15" s="17" customFormat="1" ht="20.100000000000001" customHeight="1">
      <c r="A37" s="18">
        <v>36</v>
      </c>
      <c r="B37" s="19">
        <v>26782</v>
      </c>
      <c r="C37" s="38" t="s">
        <v>21</v>
      </c>
      <c r="D37" s="39" t="s">
        <v>300</v>
      </c>
      <c r="E37" s="40" t="s">
        <v>301</v>
      </c>
      <c r="F37" s="44" t="s">
        <v>8</v>
      </c>
      <c r="G37" s="24"/>
      <c r="H37" s="25"/>
      <c r="I37" s="25"/>
      <c r="J37" s="25"/>
      <c r="K37" s="25"/>
      <c r="L37" s="25"/>
      <c r="M37" s="25"/>
      <c r="N37" s="25"/>
      <c r="O37" s="43"/>
    </row>
    <row r="38" spans="1:15" s="17" customFormat="1" ht="20.100000000000001" customHeight="1">
      <c r="A38" s="18">
        <v>37</v>
      </c>
      <c r="B38" s="19">
        <v>26783</v>
      </c>
      <c r="C38" s="38" t="s">
        <v>21</v>
      </c>
      <c r="D38" s="39" t="s">
        <v>302</v>
      </c>
      <c r="E38" s="40" t="s">
        <v>303</v>
      </c>
      <c r="F38" s="23" t="s">
        <v>8</v>
      </c>
      <c r="G38" s="24"/>
      <c r="H38" s="25"/>
      <c r="I38" s="25"/>
      <c r="J38" s="25"/>
      <c r="K38" s="25"/>
      <c r="L38" s="25"/>
      <c r="M38" s="25"/>
      <c r="N38" s="25"/>
      <c r="O38" s="45"/>
    </row>
    <row r="39" spans="1:15" s="17" customFormat="1" ht="19.899999999999999" customHeight="1">
      <c r="A39" s="18">
        <v>38</v>
      </c>
      <c r="B39" s="19">
        <v>26784</v>
      </c>
      <c r="C39" s="38" t="s">
        <v>21</v>
      </c>
      <c r="D39" s="39" t="s">
        <v>304</v>
      </c>
      <c r="E39" s="40" t="s">
        <v>305</v>
      </c>
      <c r="F39" s="44" t="s">
        <v>8</v>
      </c>
      <c r="G39" s="24"/>
      <c r="H39" s="25"/>
      <c r="I39" s="25"/>
      <c r="J39" s="25"/>
      <c r="K39" s="25"/>
      <c r="L39" s="25"/>
      <c r="M39" s="25"/>
      <c r="N39" s="25"/>
      <c r="O39" s="46"/>
    </row>
    <row r="40" spans="1:15" s="17" customFormat="1" ht="20.100000000000001" customHeight="1">
      <c r="A40" s="18">
        <v>39</v>
      </c>
      <c r="B40" s="47">
        <v>26788</v>
      </c>
      <c r="C40" s="48" t="s">
        <v>21</v>
      </c>
      <c r="D40" s="49" t="s">
        <v>306</v>
      </c>
      <c r="E40" s="50" t="s">
        <v>230</v>
      </c>
      <c r="F40" s="51" t="s">
        <v>8</v>
      </c>
      <c r="G40" s="24"/>
      <c r="H40" s="52"/>
      <c r="I40" s="52"/>
      <c r="J40" s="52"/>
      <c r="K40" s="52"/>
      <c r="L40" s="52"/>
      <c r="M40" s="52"/>
      <c r="N40" s="52"/>
      <c r="O40" s="46"/>
    </row>
    <row r="41" spans="1:15" s="17" customFormat="1" ht="20.100000000000001" customHeight="1">
      <c r="A41" s="18">
        <v>40</v>
      </c>
      <c r="B41" s="47">
        <v>26799</v>
      </c>
      <c r="C41" s="53" t="s">
        <v>21</v>
      </c>
      <c r="D41" s="54" t="s">
        <v>307</v>
      </c>
      <c r="E41" s="55" t="s">
        <v>308</v>
      </c>
      <c r="F41" s="56" t="s">
        <v>8</v>
      </c>
      <c r="G41" s="24"/>
      <c r="H41" s="52"/>
      <c r="I41" s="52"/>
      <c r="J41" s="52"/>
      <c r="K41" s="52"/>
      <c r="L41" s="57"/>
      <c r="M41" s="52"/>
      <c r="N41" s="52"/>
      <c r="O41" s="46"/>
    </row>
    <row r="42" spans="1:15" s="17" customFormat="1" ht="20.100000000000001" customHeight="1">
      <c r="A42" s="18"/>
      <c r="B42" s="47"/>
      <c r="C42" s="53"/>
      <c r="D42" s="54"/>
      <c r="E42" s="55"/>
      <c r="F42" s="56"/>
      <c r="G42" s="47"/>
      <c r="H42" s="52"/>
      <c r="I42" s="52"/>
      <c r="J42" s="52"/>
      <c r="K42" s="52"/>
      <c r="L42" s="57"/>
      <c r="M42" s="58"/>
      <c r="N42" s="52"/>
      <c r="O42" s="46"/>
    </row>
    <row r="43" spans="1:15" s="17" customFormat="1" ht="20.100000000000001" customHeight="1">
      <c r="A43" s="18"/>
      <c r="B43" s="47"/>
      <c r="C43" s="53"/>
      <c r="D43" s="54"/>
      <c r="E43" s="55"/>
      <c r="F43" s="56"/>
      <c r="G43" s="47"/>
      <c r="H43" s="52"/>
      <c r="I43" s="52"/>
      <c r="J43" s="52"/>
      <c r="K43" s="52"/>
      <c r="L43" s="57"/>
      <c r="M43" s="58"/>
      <c r="N43" s="52"/>
      <c r="O43" s="46"/>
    </row>
    <row r="44" spans="1:15" s="17" customFormat="1" ht="20.100000000000001" customHeight="1">
      <c r="A44" s="18"/>
      <c r="B44" s="47"/>
      <c r="C44" s="53"/>
      <c r="D44" s="54"/>
      <c r="E44" s="55"/>
      <c r="F44" s="56"/>
      <c r="G44" s="47"/>
      <c r="H44" s="52"/>
      <c r="I44" s="52"/>
      <c r="J44" s="52"/>
      <c r="K44" s="52"/>
      <c r="L44" s="57"/>
      <c r="M44" s="58"/>
      <c r="N44" s="59"/>
      <c r="O44" s="46"/>
    </row>
    <row r="45" spans="1:15" s="17" customFormat="1" ht="20.100000000000001" customHeight="1">
      <c r="A45" s="60"/>
      <c r="B45" s="47"/>
      <c r="C45" s="53"/>
      <c r="D45" s="54"/>
      <c r="E45" s="55"/>
      <c r="F45" s="56"/>
      <c r="G45" s="47"/>
      <c r="H45" s="52"/>
      <c r="I45" s="52"/>
      <c r="J45" s="52"/>
      <c r="K45" s="52"/>
      <c r="L45" s="57"/>
      <c r="M45" s="58"/>
      <c r="N45" s="59"/>
      <c r="O45" s="46"/>
    </row>
    <row r="46" spans="1:15" s="17" customFormat="1" ht="20.100000000000001" customHeight="1" thickBot="1">
      <c r="A46" s="61"/>
      <c r="B46" s="62"/>
      <c r="C46" s="63"/>
      <c r="D46" s="64"/>
      <c r="E46" s="65"/>
      <c r="F46" s="66"/>
      <c r="G46" s="62"/>
      <c r="H46" s="67"/>
      <c r="I46" s="67"/>
      <c r="J46" s="67"/>
      <c r="K46" s="67"/>
      <c r="L46" s="68"/>
      <c r="M46" s="69"/>
      <c r="N46" s="70"/>
      <c r="O46" s="71"/>
    </row>
  </sheetData>
  <mergeCells count="1">
    <mergeCell ref="C1:E1"/>
  </mergeCells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8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C355B-111A-4E45-8237-960BE5FB100F}">
  <sheetPr>
    <tabColor theme="0"/>
    <pageSetUpPr fitToPage="1"/>
  </sheetPr>
  <dimension ref="A1:U46"/>
  <sheetViews>
    <sheetView topLeftCell="A2" workbookViewId="0">
      <selection activeCell="O26" sqref="O26"/>
    </sheetView>
  </sheetViews>
  <sheetFormatPr defaultColWidth="9" defaultRowHeight="21"/>
  <cols>
    <col min="1" max="1" width="6" style="72" bestFit="1" customWidth="1"/>
    <col min="2" max="2" width="13.42578125" style="72" bestFit="1" customWidth="1"/>
    <col min="3" max="3" width="4.42578125" style="72" bestFit="1" customWidth="1"/>
    <col min="4" max="5" width="15.42578125" style="72" customWidth="1"/>
    <col min="6" max="6" width="4.5703125" style="73" customWidth="1"/>
    <col min="7" max="7" width="4.5703125" style="74" customWidth="1"/>
    <col min="8" max="14" width="4.5703125" style="72" customWidth="1"/>
    <col min="15" max="15" width="20.42578125" style="75" bestFit="1" customWidth="1"/>
    <col min="16" max="16384" width="9" style="7"/>
  </cols>
  <sheetData>
    <row r="1" spans="1:21" ht="57.75" customHeight="1">
      <c r="A1" s="1" t="s">
        <v>0</v>
      </c>
      <c r="B1" s="1" t="s">
        <v>1</v>
      </c>
      <c r="C1" s="107" t="s">
        <v>2</v>
      </c>
      <c r="D1" s="108"/>
      <c r="E1" s="109"/>
      <c r="F1" s="2" t="s">
        <v>3</v>
      </c>
      <c r="G1" s="3"/>
      <c r="H1" s="4"/>
      <c r="I1" s="4"/>
      <c r="J1" s="4"/>
      <c r="K1" s="4"/>
      <c r="L1" s="4"/>
      <c r="M1" s="4"/>
      <c r="N1" s="5"/>
      <c r="O1" s="6"/>
    </row>
    <row r="2" spans="1:21" s="17" customFormat="1" ht="20.100000000000001" customHeight="1">
      <c r="A2" s="8">
        <v>1</v>
      </c>
      <c r="B2" s="86">
        <v>24939</v>
      </c>
      <c r="C2" s="9" t="s">
        <v>18</v>
      </c>
      <c r="D2" s="10" t="s">
        <v>309</v>
      </c>
      <c r="E2" s="11" t="s">
        <v>310</v>
      </c>
      <c r="F2" s="12" t="s">
        <v>4</v>
      </c>
      <c r="G2" s="13"/>
      <c r="H2" s="14"/>
      <c r="I2" s="14"/>
      <c r="J2" s="14"/>
      <c r="K2" s="15"/>
      <c r="L2" s="15"/>
      <c r="M2" s="15"/>
      <c r="N2" s="15"/>
      <c r="O2" s="16"/>
    </row>
    <row r="3" spans="1:21" s="17" customFormat="1" ht="20.100000000000001" customHeight="1">
      <c r="A3" s="18">
        <v>2</v>
      </c>
      <c r="B3" s="19">
        <v>24941</v>
      </c>
      <c r="C3" s="20" t="s">
        <v>18</v>
      </c>
      <c r="D3" s="21" t="s">
        <v>311</v>
      </c>
      <c r="E3" s="22" t="s">
        <v>312</v>
      </c>
      <c r="F3" s="23" t="s">
        <v>4</v>
      </c>
      <c r="G3" s="24"/>
      <c r="H3" s="25"/>
      <c r="I3" s="25"/>
      <c r="J3" s="25"/>
      <c r="K3" s="25"/>
      <c r="L3" s="25"/>
      <c r="M3" s="25"/>
      <c r="N3" s="25"/>
      <c r="O3" s="16"/>
    </row>
    <row r="4" spans="1:21" s="17" customFormat="1" ht="20.100000000000001" customHeight="1">
      <c r="A4" s="18">
        <v>3</v>
      </c>
      <c r="B4" s="19">
        <v>24994</v>
      </c>
      <c r="C4" s="20" t="s">
        <v>18</v>
      </c>
      <c r="D4" s="21" t="s">
        <v>313</v>
      </c>
      <c r="E4" s="22" t="s">
        <v>314</v>
      </c>
      <c r="F4" s="23" t="s">
        <v>4</v>
      </c>
      <c r="G4" s="24"/>
      <c r="H4" s="25"/>
      <c r="I4" s="25"/>
      <c r="J4" s="25"/>
      <c r="K4" s="25"/>
      <c r="L4" s="25"/>
      <c r="M4" s="25"/>
      <c r="N4" s="25"/>
      <c r="O4" s="16"/>
    </row>
    <row r="5" spans="1:21" s="17" customFormat="1" ht="20.100000000000001" customHeight="1">
      <c r="A5" s="18">
        <v>4</v>
      </c>
      <c r="B5" s="19">
        <v>25011</v>
      </c>
      <c r="C5" s="20" t="s">
        <v>18</v>
      </c>
      <c r="D5" s="21" t="s">
        <v>26</v>
      </c>
      <c r="E5" s="22" t="s">
        <v>315</v>
      </c>
      <c r="F5" s="23" t="s">
        <v>4</v>
      </c>
      <c r="G5" s="24"/>
      <c r="H5" s="25"/>
      <c r="I5" s="25"/>
      <c r="J5" s="25"/>
      <c r="K5" s="25"/>
      <c r="L5" s="25"/>
      <c r="M5" s="25"/>
      <c r="N5" s="25"/>
      <c r="O5" s="26"/>
    </row>
    <row r="6" spans="1:21" s="17" customFormat="1" ht="20.100000000000001" customHeight="1">
      <c r="A6" s="18">
        <v>5</v>
      </c>
      <c r="B6" s="19">
        <v>25053</v>
      </c>
      <c r="C6" s="20" t="s">
        <v>18</v>
      </c>
      <c r="D6" s="21" t="s">
        <v>316</v>
      </c>
      <c r="E6" s="22" t="s">
        <v>317</v>
      </c>
      <c r="F6" s="23" t="s">
        <v>4</v>
      </c>
      <c r="G6" s="24"/>
      <c r="H6" s="25"/>
      <c r="I6" s="25"/>
      <c r="J6" s="25"/>
      <c r="K6" s="25"/>
      <c r="L6" s="25"/>
      <c r="M6" s="25"/>
      <c r="N6" s="25"/>
      <c r="O6" s="27">
        <f>COUNTIF(I1:I46,"น.ส.")</f>
        <v>0</v>
      </c>
    </row>
    <row r="7" spans="1:21" s="17" customFormat="1" ht="20.100000000000001" customHeight="1">
      <c r="A7" s="18">
        <v>6</v>
      </c>
      <c r="B7" s="19">
        <v>25080</v>
      </c>
      <c r="C7" s="20" t="s">
        <v>18</v>
      </c>
      <c r="D7" s="21" t="s">
        <v>318</v>
      </c>
      <c r="E7" s="22" t="s">
        <v>31</v>
      </c>
      <c r="F7" s="23" t="s">
        <v>4</v>
      </c>
      <c r="G7" s="24"/>
      <c r="H7" s="25"/>
      <c r="I7" s="25"/>
      <c r="J7" s="25"/>
      <c r="K7" s="25"/>
      <c r="L7" s="25"/>
      <c r="M7" s="25"/>
      <c r="N7" s="25"/>
      <c r="O7" s="28" t="s">
        <v>5</v>
      </c>
    </row>
    <row r="8" spans="1:21" s="17" customFormat="1" ht="20.100000000000001" customHeight="1">
      <c r="A8" s="18">
        <v>7</v>
      </c>
      <c r="B8" s="19">
        <v>25083</v>
      </c>
      <c r="C8" s="20" t="s">
        <v>18</v>
      </c>
      <c r="D8" s="21" t="s">
        <v>319</v>
      </c>
      <c r="E8" s="22" t="s">
        <v>227</v>
      </c>
      <c r="F8" s="23" t="s">
        <v>4</v>
      </c>
      <c r="G8" s="24"/>
      <c r="H8" s="25"/>
      <c r="I8" s="25"/>
      <c r="J8" s="25"/>
      <c r="K8" s="25"/>
      <c r="L8" s="25"/>
      <c r="M8" s="25"/>
      <c r="N8" s="25"/>
      <c r="O8" s="28" t="s">
        <v>6</v>
      </c>
    </row>
    <row r="9" spans="1:21" s="17" customFormat="1" ht="20.100000000000001" customHeight="1">
      <c r="A9" s="18">
        <v>8</v>
      </c>
      <c r="B9" s="19">
        <v>25092</v>
      </c>
      <c r="C9" s="20" t="s">
        <v>21</v>
      </c>
      <c r="D9" s="21" t="s">
        <v>320</v>
      </c>
      <c r="E9" s="22" t="s">
        <v>321</v>
      </c>
      <c r="F9" s="23" t="s">
        <v>8</v>
      </c>
      <c r="G9" s="24"/>
      <c r="H9" s="25"/>
      <c r="I9" s="25"/>
      <c r="J9" s="25"/>
      <c r="K9" s="25"/>
      <c r="L9" s="25"/>
      <c r="M9" s="25"/>
      <c r="N9" s="25"/>
      <c r="O9" s="28" t="s">
        <v>7</v>
      </c>
    </row>
    <row r="10" spans="1:21" s="17" customFormat="1" ht="20.100000000000001" customHeight="1">
      <c r="A10" s="18">
        <v>9</v>
      </c>
      <c r="B10" s="19">
        <v>25098</v>
      </c>
      <c r="C10" s="20" t="s">
        <v>21</v>
      </c>
      <c r="D10" s="21" t="s">
        <v>322</v>
      </c>
      <c r="E10" s="22" t="s">
        <v>323</v>
      </c>
      <c r="F10" s="23" t="s">
        <v>8</v>
      </c>
      <c r="G10" s="24"/>
      <c r="H10" s="25"/>
      <c r="I10" s="25"/>
      <c r="J10" s="25"/>
      <c r="K10" s="25"/>
      <c r="L10" s="25"/>
      <c r="M10" s="25"/>
      <c r="N10" s="25"/>
      <c r="O10" s="29"/>
      <c r="U10" s="30"/>
    </row>
    <row r="11" spans="1:21" s="17" customFormat="1" ht="20.100000000000001" customHeight="1">
      <c r="A11" s="18">
        <v>10</v>
      </c>
      <c r="B11" s="19">
        <v>25101</v>
      </c>
      <c r="C11" s="20" t="s">
        <v>21</v>
      </c>
      <c r="D11" s="21" t="s">
        <v>324</v>
      </c>
      <c r="E11" s="22" t="s">
        <v>325</v>
      </c>
      <c r="F11" s="23" t="s">
        <v>8</v>
      </c>
      <c r="G11" s="24"/>
      <c r="H11" s="25"/>
      <c r="I11" s="25"/>
      <c r="J11" s="25"/>
      <c r="K11" s="25"/>
      <c r="L11" s="25"/>
      <c r="M11" s="25"/>
      <c r="N11" s="25"/>
      <c r="O11" s="29"/>
    </row>
    <row r="12" spans="1:21" s="17" customFormat="1" ht="20.100000000000001" customHeight="1">
      <c r="A12" s="18">
        <v>11</v>
      </c>
      <c r="B12" s="19">
        <v>25102</v>
      </c>
      <c r="C12" s="20" t="s">
        <v>21</v>
      </c>
      <c r="D12" s="21" t="s">
        <v>326</v>
      </c>
      <c r="E12" s="22" t="s">
        <v>327</v>
      </c>
      <c r="F12" s="23" t="s">
        <v>8</v>
      </c>
      <c r="G12" s="24"/>
      <c r="H12" s="25"/>
      <c r="I12" s="25"/>
      <c r="J12" s="25"/>
      <c r="K12" s="25"/>
      <c r="L12" s="25"/>
      <c r="M12" s="25"/>
      <c r="N12" s="25"/>
      <c r="O12" s="28" t="s">
        <v>65</v>
      </c>
    </row>
    <row r="13" spans="1:21" s="17" customFormat="1" ht="20.100000000000001" customHeight="1">
      <c r="A13" s="18">
        <v>12</v>
      </c>
      <c r="B13" s="19">
        <v>25108</v>
      </c>
      <c r="C13" s="20" t="s">
        <v>21</v>
      </c>
      <c r="D13" s="21" t="s">
        <v>328</v>
      </c>
      <c r="E13" s="22" t="s">
        <v>329</v>
      </c>
      <c r="F13" s="23" t="s">
        <v>8</v>
      </c>
      <c r="G13" s="24"/>
      <c r="H13" s="25"/>
      <c r="I13" s="25"/>
      <c r="J13" s="25"/>
      <c r="K13" s="25"/>
      <c r="L13" s="25"/>
      <c r="M13" s="25"/>
      <c r="N13" s="25"/>
      <c r="O13" s="28" t="s">
        <v>37</v>
      </c>
    </row>
    <row r="14" spans="1:21" s="17" customFormat="1" ht="20.100000000000001" customHeight="1">
      <c r="A14" s="18">
        <v>13</v>
      </c>
      <c r="B14" s="19">
        <v>25133</v>
      </c>
      <c r="C14" s="20" t="s">
        <v>21</v>
      </c>
      <c r="D14" s="21" t="s">
        <v>330</v>
      </c>
      <c r="E14" s="22" t="s">
        <v>331</v>
      </c>
      <c r="F14" s="23" t="s">
        <v>8</v>
      </c>
      <c r="G14" s="24"/>
      <c r="H14" s="25"/>
      <c r="I14" s="25"/>
      <c r="J14" s="25"/>
      <c r="K14" s="25"/>
      <c r="L14" s="25"/>
      <c r="M14" s="25"/>
      <c r="N14" s="25"/>
      <c r="O14" s="28" t="s">
        <v>60</v>
      </c>
    </row>
    <row r="15" spans="1:21" s="17" customFormat="1" ht="20.100000000000001" customHeight="1">
      <c r="A15" s="18">
        <v>14</v>
      </c>
      <c r="B15" s="19">
        <v>25139</v>
      </c>
      <c r="C15" s="20" t="s">
        <v>21</v>
      </c>
      <c r="D15" s="21" t="s">
        <v>332</v>
      </c>
      <c r="E15" s="22" t="s">
        <v>333</v>
      </c>
      <c r="F15" s="23" t="s">
        <v>8</v>
      </c>
      <c r="G15" s="24"/>
      <c r="H15" s="25"/>
      <c r="I15" s="25"/>
      <c r="J15" s="25"/>
      <c r="K15" s="25"/>
      <c r="L15" s="25"/>
      <c r="M15" s="25"/>
      <c r="N15" s="25"/>
      <c r="O15" s="31"/>
    </row>
    <row r="16" spans="1:21" s="17" customFormat="1" ht="20.100000000000001" customHeight="1">
      <c r="A16" s="18">
        <v>15</v>
      </c>
      <c r="B16" s="19">
        <v>25174</v>
      </c>
      <c r="C16" s="20" t="s">
        <v>21</v>
      </c>
      <c r="D16" s="21" t="s">
        <v>334</v>
      </c>
      <c r="E16" s="22" t="s">
        <v>335</v>
      </c>
      <c r="F16" s="23" t="s">
        <v>8</v>
      </c>
      <c r="G16" s="24"/>
      <c r="H16" s="25"/>
      <c r="I16" s="25"/>
      <c r="J16" s="25"/>
      <c r="K16" s="25"/>
      <c r="L16" s="25"/>
      <c r="M16" s="25"/>
      <c r="N16" s="25"/>
      <c r="O16" s="88" t="s">
        <v>9</v>
      </c>
    </row>
    <row r="17" spans="1:15" s="17" customFormat="1" ht="20.100000000000001" customHeight="1">
      <c r="A17" s="18">
        <v>16</v>
      </c>
      <c r="B17" s="19">
        <v>25184</v>
      </c>
      <c r="C17" s="20" t="s">
        <v>21</v>
      </c>
      <c r="D17" s="21" t="s">
        <v>336</v>
      </c>
      <c r="E17" s="22" t="s">
        <v>337</v>
      </c>
      <c r="F17" s="23" t="s">
        <v>8</v>
      </c>
      <c r="G17" s="24"/>
      <c r="H17" s="25"/>
      <c r="I17" s="25"/>
      <c r="J17" s="25"/>
      <c r="K17" s="25"/>
      <c r="L17" s="25"/>
      <c r="M17" s="25"/>
      <c r="N17" s="25"/>
      <c r="O17" s="33" t="s">
        <v>77</v>
      </c>
    </row>
    <row r="18" spans="1:15" s="17" customFormat="1" ht="20.100000000000001" customHeight="1">
      <c r="A18" s="18">
        <v>17</v>
      </c>
      <c r="B18" s="19">
        <v>25189</v>
      </c>
      <c r="C18" s="20" t="s">
        <v>21</v>
      </c>
      <c r="D18" s="21" t="s">
        <v>338</v>
      </c>
      <c r="E18" s="22" t="s">
        <v>339</v>
      </c>
      <c r="F18" s="23" t="s">
        <v>8</v>
      </c>
      <c r="G18" s="24"/>
      <c r="H18" s="25"/>
      <c r="I18" s="25"/>
      <c r="J18" s="25"/>
      <c r="K18" s="25"/>
      <c r="L18" s="25"/>
      <c r="M18" s="25"/>
      <c r="N18" s="25"/>
      <c r="O18" s="33" t="s">
        <v>78</v>
      </c>
    </row>
    <row r="19" spans="1:15" s="17" customFormat="1" ht="20.100000000000001" customHeight="1">
      <c r="A19" s="18">
        <v>18</v>
      </c>
      <c r="B19" s="87">
        <v>25208</v>
      </c>
      <c r="C19" s="35" t="s">
        <v>21</v>
      </c>
      <c r="D19" s="36" t="s">
        <v>340</v>
      </c>
      <c r="E19" s="37" t="s">
        <v>341</v>
      </c>
      <c r="F19" s="23" t="s">
        <v>8</v>
      </c>
      <c r="G19" s="24"/>
      <c r="H19" s="25"/>
      <c r="I19" s="25"/>
      <c r="J19" s="25"/>
      <c r="K19" s="25"/>
      <c r="L19" s="25"/>
      <c r="M19" s="25"/>
      <c r="N19" s="25"/>
      <c r="O19" s="34"/>
    </row>
    <row r="20" spans="1:15" s="17" customFormat="1" ht="20.100000000000001" customHeight="1">
      <c r="A20" s="18">
        <v>19</v>
      </c>
      <c r="B20" s="19">
        <v>25217</v>
      </c>
      <c r="C20" s="38" t="s">
        <v>21</v>
      </c>
      <c r="D20" s="39" t="s">
        <v>28</v>
      </c>
      <c r="E20" s="40" t="s">
        <v>342</v>
      </c>
      <c r="F20" s="23" t="s">
        <v>8</v>
      </c>
      <c r="G20" s="24"/>
      <c r="H20" s="41"/>
      <c r="I20" s="41"/>
      <c r="J20" s="41"/>
      <c r="K20" s="25"/>
      <c r="L20" s="25"/>
      <c r="M20" s="25"/>
      <c r="N20" s="25"/>
      <c r="O20" s="34"/>
    </row>
    <row r="21" spans="1:15" s="17" customFormat="1" ht="20.100000000000001" customHeight="1" thickBot="1">
      <c r="A21" s="18">
        <v>20</v>
      </c>
      <c r="B21" s="19">
        <v>25224</v>
      </c>
      <c r="C21" s="38" t="s">
        <v>21</v>
      </c>
      <c r="D21" s="39" t="s">
        <v>343</v>
      </c>
      <c r="E21" s="40" t="s">
        <v>219</v>
      </c>
      <c r="F21" s="23" t="s">
        <v>8</v>
      </c>
      <c r="G21" s="24"/>
      <c r="H21" s="25"/>
      <c r="I21" s="25"/>
      <c r="J21" s="25"/>
      <c r="K21" s="25"/>
      <c r="L21" s="25"/>
      <c r="M21" s="25"/>
      <c r="N21" s="25"/>
      <c r="O21" s="34"/>
    </row>
    <row r="22" spans="1:15" s="17" customFormat="1" ht="20.100000000000001" customHeight="1">
      <c r="A22" s="18">
        <v>21</v>
      </c>
      <c r="B22" s="19">
        <v>25227</v>
      </c>
      <c r="C22" s="38" t="s">
        <v>21</v>
      </c>
      <c r="D22" s="39" t="s">
        <v>344</v>
      </c>
      <c r="E22" s="40" t="s">
        <v>266</v>
      </c>
      <c r="F22" s="23" t="s">
        <v>8</v>
      </c>
      <c r="G22" s="24"/>
      <c r="H22" s="41"/>
      <c r="I22" s="41"/>
      <c r="J22" s="41"/>
      <c r="K22" s="25"/>
      <c r="L22" s="25"/>
      <c r="M22" s="25"/>
      <c r="N22" s="25"/>
      <c r="O22" s="42" t="s">
        <v>10</v>
      </c>
    </row>
    <row r="23" spans="1:15" s="17" customFormat="1" ht="20.100000000000001" customHeight="1">
      <c r="A23" s="18">
        <v>22</v>
      </c>
      <c r="B23" s="19">
        <v>25271</v>
      </c>
      <c r="C23" s="38" t="s">
        <v>21</v>
      </c>
      <c r="D23" s="39" t="s">
        <v>345</v>
      </c>
      <c r="E23" s="40" t="s">
        <v>90</v>
      </c>
      <c r="F23" s="23" t="s">
        <v>8</v>
      </c>
      <c r="G23" s="24"/>
      <c r="H23" s="25"/>
      <c r="I23" s="25"/>
      <c r="J23" s="25"/>
      <c r="K23" s="25"/>
      <c r="L23" s="25"/>
      <c r="M23" s="25"/>
      <c r="N23" s="25"/>
      <c r="O23" s="43" t="str">
        <f>CONCATENATE("ชาย ",COUNTIF($F$1:$F$68,"ช")," คน")</f>
        <v>ชาย 14 คน</v>
      </c>
    </row>
    <row r="24" spans="1:15" s="17" customFormat="1" ht="20.100000000000001" customHeight="1">
      <c r="A24" s="18">
        <v>23</v>
      </c>
      <c r="B24" s="19">
        <v>25291</v>
      </c>
      <c r="C24" s="38" t="s">
        <v>21</v>
      </c>
      <c r="D24" s="39" t="s">
        <v>346</v>
      </c>
      <c r="E24" s="40" t="s">
        <v>347</v>
      </c>
      <c r="F24" s="23" t="s">
        <v>8</v>
      </c>
      <c r="G24" s="24"/>
      <c r="H24" s="25"/>
      <c r="I24" s="25"/>
      <c r="J24" s="25"/>
      <c r="K24" s="25"/>
      <c r="L24" s="25"/>
      <c r="M24" s="25"/>
      <c r="N24" s="25"/>
      <c r="O24" s="43" t="str">
        <f>CONCATENATE("หญิง ",COUNTIF($F$1:$F$68,"ญ")," คน")</f>
        <v>หญิง 24 คน</v>
      </c>
    </row>
    <row r="25" spans="1:15" s="17" customFormat="1" ht="20.100000000000001" customHeight="1">
      <c r="A25" s="18">
        <v>24</v>
      </c>
      <c r="B25" s="19">
        <v>26728</v>
      </c>
      <c r="C25" s="38" t="s">
        <v>18</v>
      </c>
      <c r="D25" s="39" t="s">
        <v>348</v>
      </c>
      <c r="E25" s="40" t="s">
        <v>349</v>
      </c>
      <c r="F25" s="44" t="s">
        <v>4</v>
      </c>
      <c r="G25" s="24"/>
      <c r="H25" s="25"/>
      <c r="I25" s="25"/>
      <c r="J25" s="25"/>
      <c r="K25" s="25"/>
      <c r="L25" s="25"/>
      <c r="M25" s="25"/>
      <c r="N25" s="25"/>
      <c r="O25" s="43" t="str">
        <f>CONCATENATE("รวม ",COUNTA($F$2:$F$68)," คน")</f>
        <v>รวม 38 คน</v>
      </c>
    </row>
    <row r="26" spans="1:15" s="17" customFormat="1" ht="20.100000000000001" customHeight="1">
      <c r="A26" s="18">
        <v>25</v>
      </c>
      <c r="B26" s="19">
        <v>26730</v>
      </c>
      <c r="C26" s="38" t="s">
        <v>18</v>
      </c>
      <c r="D26" s="39" t="s">
        <v>350</v>
      </c>
      <c r="E26" s="40" t="s">
        <v>351</v>
      </c>
      <c r="F26" s="44" t="s">
        <v>4</v>
      </c>
      <c r="G26" s="24"/>
      <c r="H26" s="25"/>
      <c r="I26" s="25"/>
      <c r="J26" s="25"/>
      <c r="K26" s="25"/>
      <c r="L26" s="25"/>
      <c r="M26" s="25"/>
      <c r="N26" s="25"/>
      <c r="O26" s="43" t="s">
        <v>624</v>
      </c>
    </row>
    <row r="27" spans="1:15" s="17" customFormat="1" ht="20.100000000000001" customHeight="1">
      <c r="A27" s="18">
        <v>26</v>
      </c>
      <c r="B27" s="19">
        <v>26743</v>
      </c>
      <c r="C27" s="38" t="s">
        <v>18</v>
      </c>
      <c r="D27" s="39" t="s">
        <v>352</v>
      </c>
      <c r="E27" s="40" t="s">
        <v>353</v>
      </c>
      <c r="F27" s="44" t="s">
        <v>4</v>
      </c>
      <c r="G27" s="24"/>
      <c r="H27" s="25"/>
      <c r="I27" s="25"/>
      <c r="J27" s="25"/>
      <c r="K27" s="25"/>
      <c r="L27" s="25"/>
      <c r="M27" s="25"/>
      <c r="N27" s="25"/>
      <c r="O27" s="43"/>
    </row>
    <row r="28" spans="1:15" s="17" customFormat="1" ht="20.100000000000001" customHeight="1">
      <c r="A28" s="18">
        <v>27</v>
      </c>
      <c r="B28" s="19">
        <v>26747</v>
      </c>
      <c r="C28" s="38" t="s">
        <v>18</v>
      </c>
      <c r="D28" s="39" t="s">
        <v>354</v>
      </c>
      <c r="E28" s="40" t="s">
        <v>355</v>
      </c>
      <c r="F28" s="44" t="s">
        <v>4</v>
      </c>
      <c r="G28" s="24"/>
      <c r="H28" s="25"/>
      <c r="I28" s="25"/>
      <c r="J28" s="25"/>
      <c r="K28" s="25"/>
      <c r="L28" s="25"/>
      <c r="M28" s="25"/>
      <c r="N28" s="25"/>
      <c r="O28" s="43"/>
    </row>
    <row r="29" spans="1:15" s="17" customFormat="1" ht="20.100000000000001" customHeight="1">
      <c r="A29" s="18">
        <v>28</v>
      </c>
      <c r="B29" s="19">
        <v>26750</v>
      </c>
      <c r="C29" s="38" t="s">
        <v>18</v>
      </c>
      <c r="D29" s="39" t="s">
        <v>356</v>
      </c>
      <c r="E29" s="40" t="s">
        <v>357</v>
      </c>
      <c r="F29" s="44" t="s">
        <v>4</v>
      </c>
      <c r="G29" s="24"/>
      <c r="H29" s="25"/>
      <c r="I29" s="25"/>
      <c r="J29" s="25"/>
      <c r="K29" s="25"/>
      <c r="L29" s="25"/>
      <c r="M29" s="25"/>
      <c r="N29" s="25"/>
      <c r="O29" s="43"/>
    </row>
    <row r="30" spans="1:15" s="17" customFormat="1" ht="20.100000000000001" customHeight="1">
      <c r="A30" s="18">
        <v>29</v>
      </c>
      <c r="B30" s="19">
        <v>26753</v>
      </c>
      <c r="C30" s="38" t="s">
        <v>18</v>
      </c>
      <c r="D30" s="39" t="s">
        <v>358</v>
      </c>
      <c r="E30" s="40" t="s">
        <v>22</v>
      </c>
      <c r="F30" s="44" t="s">
        <v>4</v>
      </c>
      <c r="G30" s="24"/>
      <c r="H30" s="25"/>
      <c r="I30" s="25"/>
      <c r="J30" s="25"/>
      <c r="K30" s="25"/>
      <c r="L30" s="25"/>
      <c r="M30" s="25"/>
      <c r="N30" s="25"/>
      <c r="O30" s="43"/>
    </row>
    <row r="31" spans="1:15" s="17" customFormat="1" ht="20.100000000000001" customHeight="1">
      <c r="A31" s="18">
        <v>30</v>
      </c>
      <c r="B31" s="19">
        <v>26754</v>
      </c>
      <c r="C31" s="38" t="s">
        <v>18</v>
      </c>
      <c r="D31" s="39" t="s">
        <v>359</v>
      </c>
      <c r="E31" s="40" t="s">
        <v>360</v>
      </c>
      <c r="F31" s="23" t="s">
        <v>4</v>
      </c>
      <c r="G31" s="24"/>
      <c r="H31" s="25"/>
      <c r="I31" s="25"/>
      <c r="J31" s="25"/>
      <c r="K31" s="25"/>
      <c r="L31" s="25"/>
      <c r="M31" s="25"/>
      <c r="N31" s="25"/>
      <c r="O31" s="43"/>
    </row>
    <row r="32" spans="1:15" s="17" customFormat="1" ht="20.100000000000001" customHeight="1">
      <c r="A32" s="18">
        <v>31</v>
      </c>
      <c r="B32" s="19">
        <v>26758</v>
      </c>
      <c r="C32" s="38" t="s">
        <v>21</v>
      </c>
      <c r="D32" s="39" t="s">
        <v>235</v>
      </c>
      <c r="E32" s="40" t="s">
        <v>361</v>
      </c>
      <c r="F32" s="44" t="s">
        <v>8</v>
      </c>
      <c r="G32" s="24"/>
      <c r="H32" s="25"/>
      <c r="I32" s="25"/>
      <c r="J32" s="25"/>
      <c r="K32" s="25"/>
      <c r="L32" s="25"/>
      <c r="M32" s="25"/>
      <c r="N32" s="25"/>
      <c r="O32" s="43"/>
    </row>
    <row r="33" spans="1:15" s="17" customFormat="1" ht="20.100000000000001" customHeight="1">
      <c r="A33" s="18">
        <v>32</v>
      </c>
      <c r="B33" s="19">
        <v>26766</v>
      </c>
      <c r="C33" s="38" t="s">
        <v>21</v>
      </c>
      <c r="D33" s="39" t="s">
        <v>362</v>
      </c>
      <c r="E33" s="40" t="s">
        <v>363</v>
      </c>
      <c r="F33" s="44" t="s">
        <v>8</v>
      </c>
      <c r="G33" s="24"/>
      <c r="H33" s="25"/>
      <c r="I33" s="25"/>
      <c r="J33" s="25"/>
      <c r="K33" s="25"/>
      <c r="L33" s="25"/>
      <c r="M33" s="25"/>
      <c r="N33" s="25"/>
      <c r="O33" s="43"/>
    </row>
    <row r="34" spans="1:15" s="17" customFormat="1" ht="20.100000000000001" customHeight="1">
      <c r="A34" s="18">
        <v>33</v>
      </c>
      <c r="B34" s="19">
        <v>26773</v>
      </c>
      <c r="C34" s="38" t="s">
        <v>21</v>
      </c>
      <c r="D34" s="39" t="s">
        <v>364</v>
      </c>
      <c r="E34" s="40" t="s">
        <v>365</v>
      </c>
      <c r="F34" s="44" t="s">
        <v>8</v>
      </c>
      <c r="G34" s="24"/>
      <c r="H34" s="25"/>
      <c r="I34" s="25"/>
      <c r="J34" s="25"/>
      <c r="K34" s="25"/>
      <c r="L34" s="25"/>
      <c r="M34" s="25"/>
      <c r="N34" s="25"/>
      <c r="O34" s="43"/>
    </row>
    <row r="35" spans="1:15" s="17" customFormat="1" ht="20.100000000000001" customHeight="1">
      <c r="A35" s="18">
        <v>34</v>
      </c>
      <c r="B35" s="19">
        <v>26775</v>
      </c>
      <c r="C35" s="38" t="s">
        <v>21</v>
      </c>
      <c r="D35" s="39" t="s">
        <v>366</v>
      </c>
      <c r="E35" s="40" t="s">
        <v>367</v>
      </c>
      <c r="F35" s="44" t="s">
        <v>8</v>
      </c>
      <c r="G35" s="24"/>
      <c r="H35" s="25"/>
      <c r="I35" s="25"/>
      <c r="J35" s="25"/>
      <c r="K35" s="25"/>
      <c r="L35" s="25"/>
      <c r="M35" s="25"/>
      <c r="N35" s="25"/>
      <c r="O35" s="43"/>
    </row>
    <row r="36" spans="1:15" s="17" customFormat="1" ht="20.100000000000001" customHeight="1">
      <c r="A36" s="18">
        <v>35</v>
      </c>
      <c r="B36" s="19">
        <v>26790</v>
      </c>
      <c r="C36" s="38" t="s">
        <v>21</v>
      </c>
      <c r="D36" s="39" t="s">
        <v>368</v>
      </c>
      <c r="E36" s="40" t="s">
        <v>369</v>
      </c>
      <c r="F36" s="44" t="s">
        <v>8</v>
      </c>
      <c r="G36" s="24"/>
      <c r="H36" s="25"/>
      <c r="I36" s="25"/>
      <c r="J36" s="25"/>
      <c r="K36" s="25"/>
      <c r="L36" s="25"/>
      <c r="M36" s="25"/>
      <c r="N36" s="25"/>
      <c r="O36" s="43"/>
    </row>
    <row r="37" spans="1:15" s="17" customFormat="1" ht="20.100000000000001" customHeight="1">
      <c r="A37" s="18">
        <v>36</v>
      </c>
      <c r="B37" s="19">
        <v>26794</v>
      </c>
      <c r="C37" s="38" t="s">
        <v>21</v>
      </c>
      <c r="D37" s="39" t="s">
        <v>370</v>
      </c>
      <c r="E37" s="40" t="s">
        <v>371</v>
      </c>
      <c r="F37" s="44" t="s">
        <v>8</v>
      </c>
      <c r="G37" s="24"/>
      <c r="H37" s="25"/>
      <c r="I37" s="25"/>
      <c r="J37" s="25"/>
      <c r="K37" s="25"/>
      <c r="L37" s="25"/>
      <c r="M37" s="25"/>
      <c r="N37" s="25"/>
      <c r="O37" s="43"/>
    </row>
    <row r="38" spans="1:15" s="17" customFormat="1" ht="20.100000000000001" customHeight="1">
      <c r="A38" s="18">
        <v>37</v>
      </c>
      <c r="B38" s="19">
        <v>26795</v>
      </c>
      <c r="C38" s="38" t="s">
        <v>21</v>
      </c>
      <c r="D38" s="39" t="s">
        <v>50</v>
      </c>
      <c r="E38" s="40" t="s">
        <v>29</v>
      </c>
      <c r="F38" s="23" t="s">
        <v>8</v>
      </c>
      <c r="G38" s="24"/>
      <c r="H38" s="25"/>
      <c r="I38" s="25"/>
      <c r="J38" s="25"/>
      <c r="K38" s="25"/>
      <c r="L38" s="25"/>
      <c r="M38" s="25"/>
      <c r="N38" s="25"/>
      <c r="O38" s="45"/>
    </row>
    <row r="39" spans="1:15" s="17" customFormat="1" ht="20.100000000000001" customHeight="1">
      <c r="A39" s="18">
        <v>38</v>
      </c>
      <c r="B39" s="19">
        <v>26801</v>
      </c>
      <c r="C39" s="38" t="s">
        <v>21</v>
      </c>
      <c r="D39" s="39" t="s">
        <v>372</v>
      </c>
      <c r="E39" s="40" t="s">
        <v>373</v>
      </c>
      <c r="F39" s="44" t="s">
        <v>8</v>
      </c>
      <c r="G39" s="24"/>
      <c r="H39" s="25"/>
      <c r="I39" s="25"/>
      <c r="J39" s="25"/>
      <c r="K39" s="25"/>
      <c r="L39" s="25"/>
      <c r="M39" s="25"/>
      <c r="N39" s="25"/>
      <c r="O39" s="46"/>
    </row>
    <row r="40" spans="1:15" s="17" customFormat="1" ht="20.100000000000001" customHeight="1">
      <c r="A40" s="18"/>
      <c r="B40" s="47"/>
      <c r="C40" s="48"/>
      <c r="D40" s="49"/>
      <c r="E40" s="50"/>
      <c r="F40" s="51"/>
      <c r="G40" s="24"/>
      <c r="H40" s="52"/>
      <c r="I40" s="52"/>
      <c r="J40" s="52"/>
      <c r="K40" s="52"/>
      <c r="L40" s="52"/>
      <c r="M40" s="52"/>
      <c r="N40" s="52"/>
      <c r="O40" s="46"/>
    </row>
    <row r="41" spans="1:15" s="17" customFormat="1" ht="20.100000000000001" customHeight="1">
      <c r="A41" s="18"/>
      <c r="B41" s="47"/>
      <c r="C41" s="53"/>
      <c r="D41" s="54"/>
      <c r="E41" s="55"/>
      <c r="F41" s="56"/>
      <c r="G41" s="24"/>
      <c r="H41" s="52"/>
      <c r="I41" s="52"/>
      <c r="J41" s="52"/>
      <c r="K41" s="52"/>
      <c r="L41" s="57"/>
      <c r="M41" s="52"/>
      <c r="N41" s="52"/>
      <c r="O41" s="46"/>
    </row>
    <row r="42" spans="1:15" s="17" customFormat="1" ht="20.100000000000001" customHeight="1">
      <c r="A42" s="18"/>
      <c r="B42" s="47"/>
      <c r="C42" s="53"/>
      <c r="D42" s="54"/>
      <c r="E42" s="55"/>
      <c r="F42" s="56"/>
      <c r="G42" s="47"/>
      <c r="H42" s="52"/>
      <c r="I42" s="52"/>
      <c r="J42" s="52"/>
      <c r="K42" s="52"/>
      <c r="L42" s="57"/>
      <c r="M42" s="58"/>
      <c r="N42" s="52"/>
      <c r="O42" s="46"/>
    </row>
    <row r="43" spans="1:15" s="17" customFormat="1" ht="20.100000000000001" customHeight="1">
      <c r="A43" s="18"/>
      <c r="B43" s="47"/>
      <c r="C43" s="53"/>
      <c r="D43" s="54"/>
      <c r="E43" s="55"/>
      <c r="F43" s="56"/>
      <c r="G43" s="47"/>
      <c r="H43" s="52"/>
      <c r="I43" s="52"/>
      <c r="J43" s="52"/>
      <c r="K43" s="52"/>
      <c r="L43" s="57"/>
      <c r="M43" s="58"/>
      <c r="N43" s="52"/>
      <c r="O43" s="46"/>
    </row>
    <row r="44" spans="1:15" s="17" customFormat="1" ht="20.100000000000001" customHeight="1">
      <c r="A44" s="18"/>
      <c r="B44" s="47"/>
      <c r="C44" s="53"/>
      <c r="D44" s="54"/>
      <c r="E44" s="55"/>
      <c r="F44" s="56"/>
      <c r="G44" s="47"/>
      <c r="H44" s="52"/>
      <c r="I44" s="52"/>
      <c r="J44" s="52"/>
      <c r="K44" s="52"/>
      <c r="L44" s="57"/>
      <c r="M44" s="58"/>
      <c r="N44" s="59"/>
      <c r="O44" s="46"/>
    </row>
    <row r="45" spans="1:15" s="17" customFormat="1" ht="20.100000000000001" customHeight="1">
      <c r="A45" s="60"/>
      <c r="B45" s="47"/>
      <c r="C45" s="53"/>
      <c r="D45" s="54"/>
      <c r="E45" s="55"/>
      <c r="F45" s="56"/>
      <c r="G45" s="47"/>
      <c r="H45" s="52"/>
      <c r="I45" s="52"/>
      <c r="J45" s="52"/>
      <c r="K45" s="52"/>
      <c r="L45" s="57"/>
      <c r="M45" s="58"/>
      <c r="N45" s="59"/>
      <c r="O45" s="46"/>
    </row>
    <row r="46" spans="1:15" s="17" customFormat="1" ht="20.100000000000001" customHeight="1" thickBot="1">
      <c r="A46" s="61"/>
      <c r="B46" s="62"/>
      <c r="C46" s="63"/>
      <c r="D46" s="64"/>
      <c r="E46" s="65"/>
      <c r="F46" s="66"/>
      <c r="G46" s="62"/>
      <c r="H46" s="67"/>
      <c r="I46" s="67"/>
      <c r="J46" s="67"/>
      <c r="K46" s="67"/>
      <c r="L46" s="68"/>
      <c r="M46" s="69"/>
      <c r="N46" s="70"/>
      <c r="O46" s="71"/>
    </row>
  </sheetData>
  <mergeCells count="1">
    <mergeCell ref="C1:E1"/>
  </mergeCells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8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46E8C-EE73-4736-BA48-06D42A8B2164}">
  <sheetPr>
    <tabColor theme="0"/>
    <pageSetUpPr fitToPage="1"/>
  </sheetPr>
  <dimension ref="A1:U46"/>
  <sheetViews>
    <sheetView topLeftCell="A2" workbookViewId="0">
      <selection activeCell="O26" sqref="O26"/>
    </sheetView>
  </sheetViews>
  <sheetFormatPr defaultColWidth="9" defaultRowHeight="21"/>
  <cols>
    <col min="1" max="1" width="6" style="72" bestFit="1" customWidth="1"/>
    <col min="2" max="2" width="13.42578125" style="72" bestFit="1" customWidth="1"/>
    <col min="3" max="3" width="4.42578125" style="72" bestFit="1" customWidth="1"/>
    <col min="4" max="5" width="15.42578125" style="72" customWidth="1"/>
    <col min="6" max="6" width="4.5703125" style="73" customWidth="1"/>
    <col min="7" max="7" width="4.5703125" style="74" customWidth="1"/>
    <col min="8" max="14" width="4.5703125" style="72" customWidth="1"/>
    <col min="15" max="15" width="20.42578125" style="75" bestFit="1" customWidth="1"/>
    <col min="16" max="16384" width="9" style="7"/>
  </cols>
  <sheetData>
    <row r="1" spans="1:21" ht="57.75" customHeight="1">
      <c r="A1" s="1" t="s">
        <v>0</v>
      </c>
      <c r="B1" s="1" t="s">
        <v>1</v>
      </c>
      <c r="C1" s="107" t="s">
        <v>2</v>
      </c>
      <c r="D1" s="108"/>
      <c r="E1" s="109"/>
      <c r="F1" s="2" t="s">
        <v>3</v>
      </c>
      <c r="G1" s="3"/>
      <c r="H1" s="4"/>
      <c r="I1" s="4"/>
      <c r="J1" s="4"/>
      <c r="K1" s="4"/>
      <c r="L1" s="4"/>
      <c r="M1" s="4"/>
      <c r="N1" s="5"/>
      <c r="O1" s="6"/>
    </row>
    <row r="2" spans="1:21" s="17" customFormat="1" ht="20.100000000000001" customHeight="1">
      <c r="A2" s="8">
        <v>1</v>
      </c>
      <c r="B2" s="86">
        <v>24429</v>
      </c>
      <c r="C2" s="9" t="s">
        <v>21</v>
      </c>
      <c r="D2" s="10" t="s">
        <v>374</v>
      </c>
      <c r="E2" s="11" t="s">
        <v>17</v>
      </c>
      <c r="F2" s="12" t="s">
        <v>8</v>
      </c>
      <c r="G2" s="13"/>
      <c r="H2" s="14"/>
      <c r="I2" s="14"/>
      <c r="J2" s="14"/>
      <c r="K2" s="15"/>
      <c r="L2" s="15"/>
      <c r="M2" s="15"/>
      <c r="N2" s="15"/>
      <c r="O2" s="16"/>
    </row>
    <row r="3" spans="1:21" s="17" customFormat="1" ht="20.100000000000001" customHeight="1">
      <c r="A3" s="18">
        <v>2</v>
      </c>
      <c r="B3" s="19">
        <v>24915</v>
      </c>
      <c r="C3" s="20" t="s">
        <v>18</v>
      </c>
      <c r="D3" s="21" t="s">
        <v>375</v>
      </c>
      <c r="E3" s="22" t="s">
        <v>376</v>
      </c>
      <c r="F3" s="23" t="s">
        <v>4</v>
      </c>
      <c r="G3" s="24"/>
      <c r="H3" s="25"/>
      <c r="I3" s="25"/>
      <c r="J3" s="25"/>
      <c r="K3" s="25"/>
      <c r="L3" s="25"/>
      <c r="M3" s="25"/>
      <c r="N3" s="25"/>
      <c r="O3" s="16"/>
    </row>
    <row r="4" spans="1:21" s="17" customFormat="1" ht="20.100000000000001" customHeight="1">
      <c r="A4" s="18">
        <v>3</v>
      </c>
      <c r="B4" s="19">
        <v>24959</v>
      </c>
      <c r="C4" s="20" t="s">
        <v>18</v>
      </c>
      <c r="D4" s="21" t="s">
        <v>36</v>
      </c>
      <c r="E4" s="22" t="s">
        <v>290</v>
      </c>
      <c r="F4" s="23" t="s">
        <v>4</v>
      </c>
      <c r="G4" s="24"/>
      <c r="H4" s="25"/>
      <c r="I4" s="25"/>
      <c r="J4" s="25"/>
      <c r="K4" s="25"/>
      <c r="L4" s="25"/>
      <c r="M4" s="25"/>
      <c r="N4" s="25"/>
      <c r="O4" s="16"/>
    </row>
    <row r="5" spans="1:21" s="17" customFormat="1" ht="20.100000000000001" customHeight="1">
      <c r="A5" s="18">
        <v>4</v>
      </c>
      <c r="B5" s="19">
        <v>24968</v>
      </c>
      <c r="C5" s="20" t="s">
        <v>18</v>
      </c>
      <c r="D5" s="21" t="s">
        <v>12</v>
      </c>
      <c r="E5" s="22" t="s">
        <v>377</v>
      </c>
      <c r="F5" s="23" t="s">
        <v>4</v>
      </c>
      <c r="G5" s="24"/>
      <c r="H5" s="25"/>
      <c r="I5" s="25"/>
      <c r="J5" s="25"/>
      <c r="K5" s="25"/>
      <c r="L5" s="25"/>
      <c r="M5" s="25"/>
      <c r="N5" s="25"/>
      <c r="O5" s="26"/>
    </row>
    <row r="6" spans="1:21" s="17" customFormat="1" ht="20.100000000000001" customHeight="1">
      <c r="A6" s="18">
        <v>5</v>
      </c>
      <c r="B6" s="19">
        <v>25004</v>
      </c>
      <c r="C6" s="20" t="s">
        <v>18</v>
      </c>
      <c r="D6" s="21" t="s">
        <v>378</v>
      </c>
      <c r="E6" s="22" t="s">
        <v>234</v>
      </c>
      <c r="F6" s="23" t="s">
        <v>4</v>
      </c>
      <c r="G6" s="24"/>
      <c r="H6" s="25"/>
      <c r="I6" s="25"/>
      <c r="J6" s="25"/>
      <c r="K6" s="25"/>
      <c r="L6" s="25"/>
      <c r="M6" s="25"/>
      <c r="N6" s="25"/>
      <c r="O6" s="27">
        <f>COUNTIF(I1:I46,"น.ส.")</f>
        <v>0</v>
      </c>
    </row>
    <row r="7" spans="1:21" s="17" customFormat="1" ht="20.100000000000001" customHeight="1">
      <c r="A7" s="18">
        <v>6</v>
      </c>
      <c r="B7" s="19">
        <v>25008</v>
      </c>
      <c r="C7" s="20" t="s">
        <v>18</v>
      </c>
      <c r="D7" s="21" t="s">
        <v>379</v>
      </c>
      <c r="E7" s="22" t="s">
        <v>380</v>
      </c>
      <c r="F7" s="23" t="s">
        <v>4</v>
      </c>
      <c r="G7" s="24"/>
      <c r="H7" s="25"/>
      <c r="I7" s="25"/>
      <c r="J7" s="25"/>
      <c r="K7" s="25"/>
      <c r="L7" s="25"/>
      <c r="M7" s="25"/>
      <c r="N7" s="25"/>
      <c r="O7" s="28" t="s">
        <v>5</v>
      </c>
    </row>
    <row r="8" spans="1:21" s="17" customFormat="1" ht="20.100000000000001" customHeight="1">
      <c r="A8" s="18">
        <v>7</v>
      </c>
      <c r="B8" s="19">
        <v>25021</v>
      </c>
      <c r="C8" s="20" t="s">
        <v>18</v>
      </c>
      <c r="D8" s="21" t="s">
        <v>381</v>
      </c>
      <c r="E8" s="22" t="s">
        <v>382</v>
      </c>
      <c r="F8" s="23" t="s">
        <v>4</v>
      </c>
      <c r="G8" s="24"/>
      <c r="H8" s="25"/>
      <c r="I8" s="25"/>
      <c r="J8" s="25"/>
      <c r="K8" s="25"/>
      <c r="L8" s="25"/>
      <c r="M8" s="25"/>
      <c r="N8" s="25"/>
      <c r="O8" s="28" t="s">
        <v>6</v>
      </c>
    </row>
    <row r="9" spans="1:21" s="17" customFormat="1" ht="20.100000000000001" customHeight="1">
      <c r="A9" s="18">
        <v>8</v>
      </c>
      <c r="B9" s="19">
        <v>25023</v>
      </c>
      <c r="C9" s="20" t="s">
        <v>18</v>
      </c>
      <c r="D9" s="21" t="s">
        <v>383</v>
      </c>
      <c r="E9" s="22" t="s">
        <v>384</v>
      </c>
      <c r="F9" s="23" t="s">
        <v>4</v>
      </c>
      <c r="G9" s="24"/>
      <c r="H9" s="25"/>
      <c r="I9" s="25"/>
      <c r="J9" s="25"/>
      <c r="K9" s="25"/>
      <c r="L9" s="25"/>
      <c r="M9" s="25"/>
      <c r="N9" s="25"/>
      <c r="O9" s="28" t="s">
        <v>7</v>
      </c>
    </row>
    <row r="10" spans="1:21" s="17" customFormat="1" ht="20.100000000000001" customHeight="1">
      <c r="A10" s="18">
        <v>9</v>
      </c>
      <c r="B10" s="19">
        <v>25040</v>
      </c>
      <c r="C10" s="20" t="s">
        <v>18</v>
      </c>
      <c r="D10" s="21" t="s">
        <v>385</v>
      </c>
      <c r="E10" s="22" t="s">
        <v>386</v>
      </c>
      <c r="F10" s="23" t="s">
        <v>4</v>
      </c>
      <c r="G10" s="24"/>
      <c r="H10" s="25"/>
      <c r="I10" s="25"/>
      <c r="J10" s="25"/>
      <c r="K10" s="25"/>
      <c r="L10" s="25"/>
      <c r="M10" s="25"/>
      <c r="N10" s="25"/>
      <c r="O10" s="29"/>
      <c r="U10" s="30"/>
    </row>
    <row r="11" spans="1:21" s="17" customFormat="1" ht="20.100000000000001" customHeight="1">
      <c r="A11" s="18">
        <v>10</v>
      </c>
      <c r="B11" s="19">
        <v>25043</v>
      </c>
      <c r="C11" s="20" t="s">
        <v>18</v>
      </c>
      <c r="D11" s="21" t="s">
        <v>387</v>
      </c>
      <c r="E11" s="22" t="s">
        <v>388</v>
      </c>
      <c r="F11" s="23" t="s">
        <v>4</v>
      </c>
      <c r="G11" s="24"/>
      <c r="H11" s="25"/>
      <c r="I11" s="25"/>
      <c r="J11" s="25"/>
      <c r="K11" s="25"/>
      <c r="L11" s="25"/>
      <c r="M11" s="25"/>
      <c r="N11" s="25"/>
      <c r="O11" s="29"/>
    </row>
    <row r="12" spans="1:21" s="17" customFormat="1" ht="20.100000000000001" customHeight="1">
      <c r="A12" s="18">
        <v>11</v>
      </c>
      <c r="B12" s="19">
        <v>25065</v>
      </c>
      <c r="C12" s="20" t="s">
        <v>18</v>
      </c>
      <c r="D12" s="21" t="s">
        <v>257</v>
      </c>
      <c r="E12" s="22" t="s">
        <v>151</v>
      </c>
      <c r="F12" s="23" t="s">
        <v>4</v>
      </c>
      <c r="G12" s="24"/>
      <c r="H12" s="25"/>
      <c r="I12" s="25"/>
      <c r="J12" s="25"/>
      <c r="K12" s="25"/>
      <c r="L12" s="25"/>
      <c r="M12" s="25"/>
      <c r="N12" s="25"/>
      <c r="O12" s="28" t="s">
        <v>66</v>
      </c>
    </row>
    <row r="13" spans="1:21" s="17" customFormat="1" ht="20.100000000000001" customHeight="1">
      <c r="A13" s="18">
        <v>12</v>
      </c>
      <c r="B13" s="19">
        <v>25072</v>
      </c>
      <c r="C13" s="20" t="s">
        <v>18</v>
      </c>
      <c r="D13" s="21" t="s">
        <v>296</v>
      </c>
      <c r="E13" s="22" t="s">
        <v>389</v>
      </c>
      <c r="F13" s="23" t="s">
        <v>4</v>
      </c>
      <c r="G13" s="24"/>
      <c r="H13" s="25"/>
      <c r="I13" s="25"/>
      <c r="J13" s="25"/>
      <c r="K13" s="25"/>
      <c r="L13" s="25"/>
      <c r="M13" s="25"/>
      <c r="N13" s="25"/>
      <c r="O13" s="28" t="s">
        <v>37</v>
      </c>
    </row>
    <row r="14" spans="1:21" s="17" customFormat="1" ht="20.100000000000001" customHeight="1">
      <c r="A14" s="18">
        <v>13</v>
      </c>
      <c r="B14" s="19">
        <v>25087</v>
      </c>
      <c r="C14" s="20" t="s">
        <v>21</v>
      </c>
      <c r="D14" s="21" t="s">
        <v>390</v>
      </c>
      <c r="E14" s="22" t="s">
        <v>391</v>
      </c>
      <c r="F14" s="23" t="s">
        <v>8</v>
      </c>
      <c r="G14" s="24"/>
      <c r="H14" s="25"/>
      <c r="I14" s="25"/>
      <c r="J14" s="25"/>
      <c r="K14" s="25"/>
      <c r="L14" s="25"/>
      <c r="M14" s="25"/>
      <c r="N14" s="25"/>
      <c r="O14" s="28" t="s">
        <v>60</v>
      </c>
    </row>
    <row r="15" spans="1:21" s="17" customFormat="1" ht="20.100000000000001" customHeight="1">
      <c r="A15" s="18">
        <v>14</v>
      </c>
      <c r="B15" s="19">
        <v>25103</v>
      </c>
      <c r="C15" s="20" t="s">
        <v>21</v>
      </c>
      <c r="D15" s="21" t="s">
        <v>43</v>
      </c>
      <c r="E15" s="22" t="s">
        <v>392</v>
      </c>
      <c r="F15" s="23" t="s">
        <v>8</v>
      </c>
      <c r="G15" s="24"/>
      <c r="H15" s="25"/>
      <c r="I15" s="25"/>
      <c r="J15" s="25"/>
      <c r="K15" s="25"/>
      <c r="L15" s="25"/>
      <c r="M15" s="25"/>
      <c r="N15" s="25"/>
      <c r="O15" s="31"/>
    </row>
    <row r="16" spans="1:21" s="17" customFormat="1" ht="20.100000000000001" customHeight="1">
      <c r="A16" s="18">
        <v>15</v>
      </c>
      <c r="B16" s="19">
        <v>25119</v>
      </c>
      <c r="C16" s="20" t="s">
        <v>21</v>
      </c>
      <c r="D16" s="21" t="s">
        <v>393</v>
      </c>
      <c r="E16" s="22" t="s">
        <v>31</v>
      </c>
      <c r="F16" s="23" t="s">
        <v>8</v>
      </c>
      <c r="G16" s="24"/>
      <c r="H16" s="25"/>
      <c r="I16" s="25"/>
      <c r="J16" s="25"/>
      <c r="K16" s="25"/>
      <c r="L16" s="25"/>
      <c r="M16" s="25"/>
      <c r="N16" s="25"/>
      <c r="O16" s="88" t="s">
        <v>9</v>
      </c>
    </row>
    <row r="17" spans="1:15" s="17" customFormat="1" ht="20.100000000000001" customHeight="1">
      <c r="A17" s="18">
        <v>16</v>
      </c>
      <c r="B17" s="19">
        <v>25120</v>
      </c>
      <c r="C17" s="20" t="s">
        <v>21</v>
      </c>
      <c r="D17" s="21" t="s">
        <v>394</v>
      </c>
      <c r="E17" s="22" t="s">
        <v>373</v>
      </c>
      <c r="F17" s="23" t="s">
        <v>8</v>
      </c>
      <c r="G17" s="24"/>
      <c r="H17" s="25"/>
      <c r="I17" s="25"/>
      <c r="J17" s="25"/>
      <c r="K17" s="25"/>
      <c r="L17" s="25"/>
      <c r="M17" s="25"/>
      <c r="N17" s="25"/>
      <c r="O17" s="33" t="s">
        <v>79</v>
      </c>
    </row>
    <row r="18" spans="1:15" s="17" customFormat="1" ht="20.100000000000001" customHeight="1">
      <c r="A18" s="18">
        <v>17</v>
      </c>
      <c r="B18" s="19">
        <v>25122</v>
      </c>
      <c r="C18" s="20" t="s">
        <v>21</v>
      </c>
      <c r="D18" s="21" t="s">
        <v>395</v>
      </c>
      <c r="E18" s="22" t="s">
        <v>396</v>
      </c>
      <c r="F18" s="23" t="s">
        <v>8</v>
      </c>
      <c r="G18" s="24"/>
      <c r="H18" s="25"/>
      <c r="I18" s="25"/>
      <c r="J18" s="25"/>
      <c r="K18" s="25"/>
      <c r="L18" s="25"/>
      <c r="M18" s="25"/>
      <c r="N18" s="25"/>
      <c r="O18" s="33" t="s">
        <v>80</v>
      </c>
    </row>
    <row r="19" spans="1:15" s="17" customFormat="1" ht="20.100000000000001" customHeight="1">
      <c r="A19" s="18">
        <v>18</v>
      </c>
      <c r="B19" s="87">
        <v>25134</v>
      </c>
      <c r="C19" s="35" t="s">
        <v>21</v>
      </c>
      <c r="D19" s="36" t="s">
        <v>397</v>
      </c>
      <c r="E19" s="37" t="s">
        <v>398</v>
      </c>
      <c r="F19" s="23" t="s">
        <v>8</v>
      </c>
      <c r="G19" s="24"/>
      <c r="H19" s="25"/>
      <c r="I19" s="25"/>
      <c r="J19" s="25"/>
      <c r="K19" s="25"/>
      <c r="L19" s="25"/>
      <c r="M19" s="25"/>
      <c r="N19" s="25"/>
      <c r="O19" s="34"/>
    </row>
    <row r="20" spans="1:15" s="17" customFormat="1" ht="20.100000000000001" customHeight="1">
      <c r="A20" s="18">
        <v>19</v>
      </c>
      <c r="B20" s="19">
        <v>25142</v>
      </c>
      <c r="C20" s="38" t="s">
        <v>21</v>
      </c>
      <c r="D20" s="39" t="s">
        <v>399</v>
      </c>
      <c r="E20" s="40" t="s">
        <v>400</v>
      </c>
      <c r="F20" s="23" t="s">
        <v>8</v>
      </c>
      <c r="G20" s="24"/>
      <c r="H20" s="41"/>
      <c r="I20" s="41"/>
      <c r="J20" s="41"/>
      <c r="K20" s="25"/>
      <c r="L20" s="25"/>
      <c r="M20" s="25"/>
      <c r="N20" s="25"/>
      <c r="O20" s="34"/>
    </row>
    <row r="21" spans="1:15" s="17" customFormat="1" ht="20.100000000000001" customHeight="1" thickBot="1">
      <c r="A21" s="18">
        <v>20</v>
      </c>
      <c r="B21" s="19">
        <v>25154</v>
      </c>
      <c r="C21" s="38" t="s">
        <v>21</v>
      </c>
      <c r="D21" s="39" t="s">
        <v>401</v>
      </c>
      <c r="E21" s="40" t="s">
        <v>402</v>
      </c>
      <c r="F21" s="23" t="s">
        <v>8</v>
      </c>
      <c r="G21" s="24"/>
      <c r="H21" s="25"/>
      <c r="I21" s="25"/>
      <c r="J21" s="25"/>
      <c r="K21" s="25"/>
      <c r="L21" s="25"/>
      <c r="M21" s="25"/>
      <c r="N21" s="25"/>
      <c r="O21" s="34"/>
    </row>
    <row r="22" spans="1:15" s="17" customFormat="1" ht="20.100000000000001" customHeight="1">
      <c r="A22" s="18">
        <v>21</v>
      </c>
      <c r="B22" s="19">
        <v>25161</v>
      </c>
      <c r="C22" s="38" t="s">
        <v>21</v>
      </c>
      <c r="D22" s="39" t="s">
        <v>403</v>
      </c>
      <c r="E22" s="40" t="s">
        <v>404</v>
      </c>
      <c r="F22" s="23" t="s">
        <v>8</v>
      </c>
      <c r="G22" s="24"/>
      <c r="H22" s="41"/>
      <c r="I22" s="41"/>
      <c r="J22" s="41"/>
      <c r="K22" s="25"/>
      <c r="L22" s="25"/>
      <c r="M22" s="25"/>
      <c r="N22" s="25"/>
      <c r="O22" s="42" t="s">
        <v>10</v>
      </c>
    </row>
    <row r="23" spans="1:15" s="17" customFormat="1" ht="20.100000000000001" customHeight="1">
      <c r="A23" s="18">
        <v>22</v>
      </c>
      <c r="B23" s="19">
        <v>25169</v>
      </c>
      <c r="C23" s="38" t="s">
        <v>21</v>
      </c>
      <c r="D23" s="39" t="s">
        <v>173</v>
      </c>
      <c r="E23" s="40" t="s">
        <v>244</v>
      </c>
      <c r="F23" s="23" t="s">
        <v>8</v>
      </c>
      <c r="G23" s="24"/>
      <c r="H23" s="25"/>
      <c r="I23" s="25"/>
      <c r="J23" s="25"/>
      <c r="K23" s="25"/>
      <c r="L23" s="25"/>
      <c r="M23" s="25"/>
      <c r="N23" s="25"/>
      <c r="O23" s="43" t="str">
        <f>CONCATENATE("ชาย ",COUNTIF($F$1:$F$68,"ช")," คน")</f>
        <v>ชาย 14 คน</v>
      </c>
    </row>
    <row r="24" spans="1:15" s="17" customFormat="1" ht="20.100000000000001" customHeight="1">
      <c r="A24" s="18">
        <v>23</v>
      </c>
      <c r="B24" s="19">
        <v>25181</v>
      </c>
      <c r="C24" s="38" t="s">
        <v>21</v>
      </c>
      <c r="D24" s="39" t="s">
        <v>44</v>
      </c>
      <c r="E24" s="40" t="s">
        <v>405</v>
      </c>
      <c r="F24" s="23" t="s">
        <v>8</v>
      </c>
      <c r="G24" s="24"/>
      <c r="H24" s="25"/>
      <c r="I24" s="25"/>
      <c r="J24" s="25"/>
      <c r="K24" s="25"/>
      <c r="L24" s="25"/>
      <c r="M24" s="25"/>
      <c r="N24" s="25"/>
      <c r="O24" s="43" t="str">
        <f>CONCATENATE("หญิง ",COUNTIF($F$1:$F$68,"ญ")," คน")</f>
        <v>หญิง 24 คน</v>
      </c>
    </row>
    <row r="25" spans="1:15" s="17" customFormat="1" ht="20.100000000000001" customHeight="1">
      <c r="A25" s="18">
        <v>24</v>
      </c>
      <c r="B25" s="19">
        <v>25194</v>
      </c>
      <c r="C25" s="38" t="s">
        <v>21</v>
      </c>
      <c r="D25" s="39" t="s">
        <v>406</v>
      </c>
      <c r="E25" s="40" t="s">
        <v>407</v>
      </c>
      <c r="F25" s="44" t="s">
        <v>8</v>
      </c>
      <c r="G25" s="24"/>
      <c r="H25" s="25"/>
      <c r="I25" s="25"/>
      <c r="J25" s="25"/>
      <c r="K25" s="25"/>
      <c r="L25" s="25"/>
      <c r="M25" s="25"/>
      <c r="N25" s="25"/>
      <c r="O25" s="43" t="str">
        <f>CONCATENATE("รวม ",COUNTA($F$2:$F$68)," คน")</f>
        <v>รวม 38 คน</v>
      </c>
    </row>
    <row r="26" spans="1:15" s="17" customFormat="1" ht="20.100000000000001" customHeight="1">
      <c r="A26" s="18">
        <v>25</v>
      </c>
      <c r="B26" s="19">
        <v>25221</v>
      </c>
      <c r="C26" s="38" t="s">
        <v>21</v>
      </c>
      <c r="D26" s="39" t="s">
        <v>408</v>
      </c>
      <c r="E26" s="40" t="s">
        <v>409</v>
      </c>
      <c r="F26" s="44" t="s">
        <v>8</v>
      </c>
      <c r="G26" s="24"/>
      <c r="H26" s="25"/>
      <c r="I26" s="25"/>
      <c r="J26" s="25"/>
      <c r="K26" s="25"/>
      <c r="L26" s="25"/>
      <c r="M26" s="25"/>
      <c r="N26" s="25"/>
      <c r="O26" s="43" t="s">
        <v>624</v>
      </c>
    </row>
    <row r="27" spans="1:15" s="17" customFormat="1" ht="20.100000000000001" customHeight="1">
      <c r="A27" s="18">
        <v>26</v>
      </c>
      <c r="B27" s="19">
        <v>25244</v>
      </c>
      <c r="C27" s="38" t="s">
        <v>21</v>
      </c>
      <c r="D27" s="39" t="s">
        <v>49</v>
      </c>
      <c r="E27" s="40" t="s">
        <v>410</v>
      </c>
      <c r="F27" s="44" t="s">
        <v>8</v>
      </c>
      <c r="G27" s="24"/>
      <c r="H27" s="25"/>
      <c r="I27" s="25"/>
      <c r="J27" s="25"/>
      <c r="K27" s="25"/>
      <c r="L27" s="25"/>
      <c r="M27" s="25"/>
      <c r="N27" s="25"/>
      <c r="O27" s="43"/>
    </row>
    <row r="28" spans="1:15" s="17" customFormat="1" ht="20.100000000000001" customHeight="1">
      <c r="A28" s="18">
        <v>27</v>
      </c>
      <c r="B28" s="19">
        <v>25264</v>
      </c>
      <c r="C28" s="38" t="s">
        <v>21</v>
      </c>
      <c r="D28" s="39" t="s">
        <v>411</v>
      </c>
      <c r="E28" s="40" t="s">
        <v>412</v>
      </c>
      <c r="F28" s="44" t="s">
        <v>8</v>
      </c>
      <c r="G28" s="24"/>
      <c r="H28" s="25"/>
      <c r="I28" s="25"/>
      <c r="J28" s="25"/>
      <c r="K28" s="25"/>
      <c r="L28" s="25"/>
      <c r="M28" s="25"/>
      <c r="N28" s="25"/>
      <c r="O28" s="43"/>
    </row>
    <row r="29" spans="1:15" s="17" customFormat="1" ht="20.100000000000001" customHeight="1">
      <c r="A29" s="18">
        <v>28</v>
      </c>
      <c r="B29" s="19">
        <v>25275</v>
      </c>
      <c r="C29" s="38" t="s">
        <v>21</v>
      </c>
      <c r="D29" s="39" t="s">
        <v>413</v>
      </c>
      <c r="E29" s="40" t="s">
        <v>414</v>
      </c>
      <c r="F29" s="44" t="s">
        <v>8</v>
      </c>
      <c r="G29" s="24"/>
      <c r="H29" s="25"/>
      <c r="I29" s="25"/>
      <c r="J29" s="25"/>
      <c r="K29" s="25"/>
      <c r="L29" s="25"/>
      <c r="M29" s="25"/>
      <c r="N29" s="25"/>
      <c r="O29" s="43"/>
    </row>
    <row r="30" spans="1:15" s="17" customFormat="1" ht="20.100000000000001" customHeight="1">
      <c r="A30" s="18">
        <v>29</v>
      </c>
      <c r="B30" s="19">
        <v>25736</v>
      </c>
      <c r="C30" s="38" t="s">
        <v>21</v>
      </c>
      <c r="D30" s="39" t="s">
        <v>415</v>
      </c>
      <c r="E30" s="40" t="s">
        <v>416</v>
      </c>
      <c r="F30" s="44" t="s">
        <v>8</v>
      </c>
      <c r="G30" s="24"/>
      <c r="H30" s="25"/>
      <c r="I30" s="25"/>
      <c r="J30" s="25"/>
      <c r="K30" s="25"/>
      <c r="L30" s="25"/>
      <c r="M30" s="25"/>
      <c r="N30" s="25"/>
      <c r="O30" s="43"/>
    </row>
    <row r="31" spans="1:15" s="17" customFormat="1" ht="20.100000000000001" customHeight="1">
      <c r="A31" s="18">
        <v>30</v>
      </c>
      <c r="B31" s="19">
        <v>26317</v>
      </c>
      <c r="C31" s="38" t="s">
        <v>18</v>
      </c>
      <c r="D31" s="39" t="s">
        <v>52</v>
      </c>
      <c r="E31" s="40" t="s">
        <v>417</v>
      </c>
      <c r="F31" s="23" t="s">
        <v>4</v>
      </c>
      <c r="G31" s="24"/>
      <c r="H31" s="25"/>
      <c r="I31" s="25"/>
      <c r="J31" s="25"/>
      <c r="K31" s="25"/>
      <c r="L31" s="25"/>
      <c r="M31" s="25"/>
      <c r="N31" s="25"/>
      <c r="O31" s="43"/>
    </row>
    <row r="32" spans="1:15" s="17" customFormat="1" ht="20.100000000000001" customHeight="1">
      <c r="A32" s="18">
        <v>31</v>
      </c>
      <c r="B32" s="19">
        <v>26745</v>
      </c>
      <c r="C32" s="38" t="s">
        <v>18</v>
      </c>
      <c r="D32" s="39" t="s">
        <v>418</v>
      </c>
      <c r="E32" s="40" t="s">
        <v>187</v>
      </c>
      <c r="F32" s="44" t="s">
        <v>4</v>
      </c>
      <c r="G32" s="24"/>
      <c r="H32" s="25"/>
      <c r="I32" s="25"/>
      <c r="J32" s="25"/>
      <c r="K32" s="25"/>
      <c r="L32" s="25"/>
      <c r="M32" s="25"/>
      <c r="N32" s="25"/>
      <c r="O32" s="43"/>
    </row>
    <row r="33" spans="1:15" s="17" customFormat="1" ht="20.100000000000001" customHeight="1">
      <c r="A33" s="18">
        <v>32</v>
      </c>
      <c r="B33" s="19">
        <v>26755</v>
      </c>
      <c r="C33" s="38" t="s">
        <v>18</v>
      </c>
      <c r="D33" s="39" t="s">
        <v>419</v>
      </c>
      <c r="E33" s="40" t="s">
        <v>305</v>
      </c>
      <c r="F33" s="44" t="s">
        <v>4</v>
      </c>
      <c r="G33" s="24"/>
      <c r="H33" s="25"/>
      <c r="I33" s="25"/>
      <c r="J33" s="25"/>
      <c r="K33" s="25"/>
      <c r="L33" s="25"/>
      <c r="M33" s="25"/>
      <c r="N33" s="25"/>
      <c r="O33" s="43"/>
    </row>
    <row r="34" spans="1:15" s="17" customFormat="1" ht="20.100000000000001" customHeight="1">
      <c r="A34" s="18">
        <v>33</v>
      </c>
      <c r="B34" s="19">
        <v>26761</v>
      </c>
      <c r="C34" s="38" t="s">
        <v>21</v>
      </c>
      <c r="D34" s="39" t="s">
        <v>420</v>
      </c>
      <c r="E34" s="40" t="s">
        <v>278</v>
      </c>
      <c r="F34" s="44" t="s">
        <v>8</v>
      </c>
      <c r="G34" s="24"/>
      <c r="H34" s="25"/>
      <c r="I34" s="25"/>
      <c r="J34" s="25"/>
      <c r="K34" s="25"/>
      <c r="L34" s="25"/>
      <c r="M34" s="25"/>
      <c r="N34" s="25"/>
      <c r="O34" s="43"/>
    </row>
    <row r="35" spans="1:15" s="17" customFormat="1" ht="20.100000000000001" customHeight="1">
      <c r="A35" s="18">
        <v>34</v>
      </c>
      <c r="B35" s="19">
        <v>26770</v>
      </c>
      <c r="C35" s="38" t="s">
        <v>21</v>
      </c>
      <c r="D35" s="39" t="s">
        <v>421</v>
      </c>
      <c r="E35" s="40" t="s">
        <v>422</v>
      </c>
      <c r="F35" s="44" t="s">
        <v>8</v>
      </c>
      <c r="G35" s="24"/>
      <c r="H35" s="25"/>
      <c r="I35" s="25"/>
      <c r="J35" s="25"/>
      <c r="K35" s="25"/>
      <c r="L35" s="25"/>
      <c r="M35" s="25"/>
      <c r="N35" s="25"/>
      <c r="O35" s="43"/>
    </row>
    <row r="36" spans="1:15" s="17" customFormat="1" ht="20.100000000000001" customHeight="1">
      <c r="A36" s="18">
        <v>35</v>
      </c>
      <c r="B36" s="19">
        <v>26772</v>
      </c>
      <c r="C36" s="38" t="s">
        <v>21</v>
      </c>
      <c r="D36" s="39" t="s">
        <v>423</v>
      </c>
      <c r="E36" s="40" t="s">
        <v>424</v>
      </c>
      <c r="F36" s="44" t="s">
        <v>8</v>
      </c>
      <c r="G36" s="24"/>
      <c r="H36" s="25"/>
      <c r="I36" s="25"/>
      <c r="J36" s="25"/>
      <c r="K36" s="25"/>
      <c r="L36" s="25"/>
      <c r="M36" s="25"/>
      <c r="N36" s="25"/>
      <c r="O36" s="43"/>
    </row>
    <row r="37" spans="1:15" s="17" customFormat="1" ht="20.100000000000001" customHeight="1">
      <c r="A37" s="18">
        <v>36</v>
      </c>
      <c r="B37" s="19">
        <v>26786</v>
      </c>
      <c r="C37" s="38" t="s">
        <v>21</v>
      </c>
      <c r="D37" s="39" t="s">
        <v>425</v>
      </c>
      <c r="E37" s="40" t="s">
        <v>426</v>
      </c>
      <c r="F37" s="23" t="s">
        <v>8</v>
      </c>
      <c r="G37" s="24"/>
      <c r="H37" s="25"/>
      <c r="I37" s="25"/>
      <c r="J37" s="25"/>
      <c r="K37" s="25"/>
      <c r="L37" s="25"/>
      <c r="M37" s="25"/>
      <c r="N37" s="25"/>
      <c r="O37" s="43"/>
    </row>
    <row r="38" spans="1:15" s="17" customFormat="1" ht="20.100000000000001" customHeight="1">
      <c r="A38" s="18">
        <v>37</v>
      </c>
      <c r="B38" s="19">
        <v>26797</v>
      </c>
      <c r="C38" s="38" t="s">
        <v>21</v>
      </c>
      <c r="D38" s="39" t="s">
        <v>427</v>
      </c>
      <c r="E38" s="40" t="s">
        <v>23</v>
      </c>
      <c r="F38" s="44" t="s">
        <v>8</v>
      </c>
      <c r="G38" s="24"/>
      <c r="H38" s="25"/>
      <c r="I38" s="25"/>
      <c r="J38" s="25"/>
      <c r="K38" s="25"/>
      <c r="L38" s="25"/>
      <c r="M38" s="25"/>
      <c r="N38" s="25"/>
      <c r="O38" s="45"/>
    </row>
    <row r="39" spans="1:15" s="17" customFormat="1" ht="20.100000000000001" customHeight="1">
      <c r="A39" s="18">
        <v>38</v>
      </c>
      <c r="B39" s="47">
        <v>26798</v>
      </c>
      <c r="C39" s="48" t="s">
        <v>21</v>
      </c>
      <c r="D39" s="49" t="s">
        <v>428</v>
      </c>
      <c r="E39" s="50" t="s">
        <v>429</v>
      </c>
      <c r="F39" s="51" t="s">
        <v>8</v>
      </c>
      <c r="G39" s="24"/>
      <c r="H39" s="52"/>
      <c r="I39" s="52"/>
      <c r="J39" s="52"/>
      <c r="K39" s="52"/>
      <c r="L39" s="52"/>
      <c r="M39" s="52"/>
      <c r="N39" s="52"/>
      <c r="O39" s="46"/>
    </row>
    <row r="40" spans="1:15" s="17" customFormat="1" ht="20.100000000000001" customHeight="1">
      <c r="A40" s="18"/>
      <c r="B40" s="47"/>
      <c r="C40" s="53"/>
      <c r="D40" s="54"/>
      <c r="E40" s="55"/>
      <c r="F40" s="56"/>
      <c r="G40" s="24"/>
      <c r="H40" s="52"/>
      <c r="I40" s="52"/>
      <c r="J40" s="52"/>
      <c r="K40" s="52"/>
      <c r="L40" s="57"/>
      <c r="M40" s="52"/>
      <c r="N40" s="52"/>
      <c r="O40" s="46"/>
    </row>
    <row r="41" spans="1:15" s="17" customFormat="1" ht="20.100000000000001" customHeight="1">
      <c r="A41" s="18"/>
      <c r="B41" s="47"/>
      <c r="C41" s="53"/>
      <c r="D41" s="54"/>
      <c r="E41" s="55"/>
      <c r="F41" s="56"/>
      <c r="G41" s="24"/>
      <c r="H41" s="52"/>
      <c r="I41" s="52"/>
      <c r="J41" s="52"/>
      <c r="K41" s="52"/>
      <c r="L41" s="57"/>
      <c r="M41" s="52"/>
      <c r="N41" s="52"/>
      <c r="O41" s="46"/>
    </row>
    <row r="42" spans="1:15" s="17" customFormat="1" ht="20.100000000000001" customHeight="1">
      <c r="A42" s="18"/>
      <c r="B42" s="47"/>
      <c r="C42" s="53"/>
      <c r="D42" s="54"/>
      <c r="E42" s="55"/>
      <c r="F42" s="56"/>
      <c r="G42" s="47"/>
      <c r="H42" s="52"/>
      <c r="I42" s="52"/>
      <c r="J42" s="52"/>
      <c r="K42" s="52"/>
      <c r="L42" s="57"/>
      <c r="M42" s="58"/>
      <c r="N42" s="52"/>
      <c r="O42" s="46"/>
    </row>
    <row r="43" spans="1:15" s="17" customFormat="1" ht="20.100000000000001" customHeight="1">
      <c r="A43" s="18"/>
      <c r="B43" s="47"/>
      <c r="C43" s="53"/>
      <c r="D43" s="54"/>
      <c r="E43" s="55"/>
      <c r="F43" s="56"/>
      <c r="G43" s="47"/>
      <c r="H43" s="52"/>
      <c r="I43" s="52"/>
      <c r="J43" s="52"/>
      <c r="K43" s="52"/>
      <c r="L43" s="57"/>
      <c r="M43" s="58"/>
      <c r="N43" s="52"/>
      <c r="O43" s="46"/>
    </row>
    <row r="44" spans="1:15" s="17" customFormat="1" ht="20.100000000000001" customHeight="1">
      <c r="A44" s="18"/>
      <c r="B44" s="47"/>
      <c r="C44" s="53"/>
      <c r="D44" s="54"/>
      <c r="E44" s="55"/>
      <c r="F44" s="56"/>
      <c r="G44" s="47"/>
      <c r="H44" s="52"/>
      <c r="I44" s="52"/>
      <c r="J44" s="52"/>
      <c r="K44" s="52"/>
      <c r="L44" s="57"/>
      <c r="M44" s="58"/>
      <c r="N44" s="59"/>
      <c r="O44" s="46"/>
    </row>
    <row r="45" spans="1:15" s="17" customFormat="1" ht="20.100000000000001" customHeight="1">
      <c r="A45" s="60"/>
      <c r="B45" s="47"/>
      <c r="C45" s="53"/>
      <c r="D45" s="54"/>
      <c r="E45" s="55"/>
      <c r="F45" s="56"/>
      <c r="G45" s="47"/>
      <c r="H45" s="52"/>
      <c r="I45" s="52"/>
      <c r="J45" s="52"/>
      <c r="K45" s="52"/>
      <c r="L45" s="57"/>
      <c r="M45" s="58"/>
      <c r="N45" s="59"/>
      <c r="O45" s="46"/>
    </row>
    <row r="46" spans="1:15" s="17" customFormat="1" ht="20.100000000000001" customHeight="1" thickBot="1">
      <c r="A46" s="61"/>
      <c r="B46" s="62"/>
      <c r="C46" s="63"/>
      <c r="D46" s="64"/>
      <c r="E46" s="65"/>
      <c r="F46" s="66"/>
      <c r="G46" s="62"/>
      <c r="H46" s="67"/>
      <c r="I46" s="67"/>
      <c r="J46" s="67"/>
      <c r="K46" s="67"/>
      <c r="L46" s="68"/>
      <c r="M46" s="69"/>
      <c r="N46" s="70"/>
      <c r="O46" s="71"/>
    </row>
  </sheetData>
  <mergeCells count="1">
    <mergeCell ref="C1:E1"/>
  </mergeCells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8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B0283-1916-4E50-8C91-5D1C6498A206}">
  <sheetPr>
    <tabColor theme="0"/>
    <pageSetUpPr fitToPage="1"/>
  </sheetPr>
  <dimension ref="A1:U46"/>
  <sheetViews>
    <sheetView topLeftCell="A2" workbookViewId="0">
      <selection activeCell="O26" sqref="O26"/>
    </sheetView>
  </sheetViews>
  <sheetFormatPr defaultColWidth="9" defaultRowHeight="21"/>
  <cols>
    <col min="1" max="1" width="6" style="72" bestFit="1" customWidth="1"/>
    <col min="2" max="2" width="13.42578125" style="72" bestFit="1" customWidth="1"/>
    <col min="3" max="3" width="4.42578125" style="72" bestFit="1" customWidth="1"/>
    <col min="4" max="5" width="15.42578125" style="72" customWidth="1"/>
    <col min="6" max="6" width="4.5703125" style="73" customWidth="1"/>
    <col min="7" max="7" width="4.5703125" style="74" customWidth="1"/>
    <col min="8" max="14" width="4.5703125" style="72" customWidth="1"/>
    <col min="15" max="15" width="20.42578125" style="75" bestFit="1" customWidth="1"/>
    <col min="16" max="16384" width="9" style="7"/>
  </cols>
  <sheetData>
    <row r="1" spans="1:21" ht="57.75" customHeight="1">
      <c r="A1" s="1" t="s">
        <v>0</v>
      </c>
      <c r="B1" s="1" t="s">
        <v>1</v>
      </c>
      <c r="C1" s="107" t="s">
        <v>2</v>
      </c>
      <c r="D1" s="108"/>
      <c r="E1" s="109"/>
      <c r="F1" s="2" t="s">
        <v>3</v>
      </c>
      <c r="G1" s="3"/>
      <c r="H1" s="4"/>
      <c r="I1" s="4"/>
      <c r="J1" s="4"/>
      <c r="K1" s="4"/>
      <c r="L1" s="4"/>
      <c r="M1" s="4"/>
      <c r="N1" s="5"/>
      <c r="O1" s="6"/>
    </row>
    <row r="2" spans="1:21" s="17" customFormat="1" ht="20.100000000000001" customHeight="1">
      <c r="A2" s="8">
        <v>1</v>
      </c>
      <c r="B2" s="86">
        <v>24952</v>
      </c>
      <c r="C2" s="9" t="s">
        <v>18</v>
      </c>
      <c r="D2" s="10" t="s">
        <v>498</v>
      </c>
      <c r="E2" s="11" t="s">
        <v>499</v>
      </c>
      <c r="F2" s="12" t="s">
        <v>4</v>
      </c>
      <c r="G2" s="13"/>
      <c r="H2" s="14"/>
      <c r="I2" s="14"/>
      <c r="J2" s="14"/>
      <c r="K2" s="15"/>
      <c r="L2" s="15"/>
      <c r="M2" s="15"/>
      <c r="N2" s="104"/>
      <c r="O2" s="16"/>
    </row>
    <row r="3" spans="1:21" s="17" customFormat="1" ht="20.100000000000001" customHeight="1">
      <c r="A3" s="18">
        <v>2</v>
      </c>
      <c r="B3" s="19">
        <v>24962</v>
      </c>
      <c r="C3" s="38" t="s">
        <v>18</v>
      </c>
      <c r="D3" s="39" t="s">
        <v>350</v>
      </c>
      <c r="E3" s="40" t="s">
        <v>500</v>
      </c>
      <c r="F3" s="23" t="s">
        <v>4</v>
      </c>
      <c r="G3" s="24"/>
      <c r="H3" s="25"/>
      <c r="I3" s="25"/>
      <c r="J3" s="25"/>
      <c r="K3" s="25"/>
      <c r="L3" s="25"/>
      <c r="M3" s="25"/>
      <c r="N3" s="95"/>
      <c r="O3" s="16"/>
    </row>
    <row r="4" spans="1:21" s="17" customFormat="1" ht="20.100000000000001" customHeight="1">
      <c r="A4" s="18">
        <v>3</v>
      </c>
      <c r="B4" s="19">
        <v>25069</v>
      </c>
      <c r="C4" s="38" t="s">
        <v>18</v>
      </c>
      <c r="D4" s="39" t="s">
        <v>501</v>
      </c>
      <c r="E4" s="40" t="s">
        <v>502</v>
      </c>
      <c r="F4" s="23" t="s">
        <v>4</v>
      </c>
      <c r="G4" s="24"/>
      <c r="H4" s="25"/>
      <c r="I4" s="25"/>
      <c r="J4" s="25"/>
      <c r="K4" s="25"/>
      <c r="L4" s="25"/>
      <c r="M4" s="25"/>
      <c r="N4" s="95"/>
      <c r="O4" s="16"/>
    </row>
    <row r="5" spans="1:21" s="17" customFormat="1" ht="20.100000000000001" customHeight="1">
      <c r="A5" s="18">
        <v>4</v>
      </c>
      <c r="B5" s="19">
        <v>25110</v>
      </c>
      <c r="C5" s="38" t="s">
        <v>21</v>
      </c>
      <c r="D5" s="39" t="s">
        <v>503</v>
      </c>
      <c r="E5" s="40" t="s">
        <v>504</v>
      </c>
      <c r="F5" s="23" t="s">
        <v>8</v>
      </c>
      <c r="G5" s="24"/>
      <c r="H5" s="25"/>
      <c r="I5" s="25"/>
      <c r="J5" s="25"/>
      <c r="K5" s="25"/>
      <c r="L5" s="25"/>
      <c r="M5" s="25"/>
      <c r="N5" s="95"/>
      <c r="O5" s="26"/>
    </row>
    <row r="6" spans="1:21" s="17" customFormat="1" ht="20.100000000000001" customHeight="1">
      <c r="A6" s="18">
        <v>5</v>
      </c>
      <c r="B6" s="19">
        <v>25147</v>
      </c>
      <c r="C6" s="20" t="s">
        <v>21</v>
      </c>
      <c r="D6" s="21" t="s">
        <v>505</v>
      </c>
      <c r="E6" s="22" t="s">
        <v>506</v>
      </c>
      <c r="F6" s="23" t="s">
        <v>8</v>
      </c>
      <c r="G6" s="24"/>
      <c r="H6" s="25"/>
      <c r="I6" s="25"/>
      <c r="J6" s="25"/>
      <c r="K6" s="25"/>
      <c r="L6" s="25"/>
      <c r="M6" s="25"/>
      <c r="N6" s="95"/>
      <c r="O6" s="27">
        <f>COUNTIF(I1:I46,"น.ส.")</f>
        <v>0</v>
      </c>
    </row>
    <row r="7" spans="1:21" s="17" customFormat="1" ht="20.100000000000001" customHeight="1">
      <c r="A7" s="18">
        <v>6</v>
      </c>
      <c r="B7" s="19">
        <v>25157</v>
      </c>
      <c r="C7" s="20" t="s">
        <v>21</v>
      </c>
      <c r="D7" s="21" t="s">
        <v>507</v>
      </c>
      <c r="E7" s="22" t="s">
        <v>508</v>
      </c>
      <c r="F7" s="23" t="s">
        <v>8</v>
      </c>
      <c r="G7" s="24"/>
      <c r="H7" s="25"/>
      <c r="I7" s="25"/>
      <c r="J7" s="25"/>
      <c r="K7" s="25"/>
      <c r="L7" s="25"/>
      <c r="M7" s="25"/>
      <c r="N7" s="95"/>
      <c r="O7" s="28" t="s">
        <v>5</v>
      </c>
    </row>
    <row r="8" spans="1:21" s="17" customFormat="1" ht="20.100000000000001" customHeight="1">
      <c r="A8" s="18">
        <v>7</v>
      </c>
      <c r="B8" s="19">
        <v>25187</v>
      </c>
      <c r="C8" s="20" t="s">
        <v>21</v>
      </c>
      <c r="D8" s="21" t="s">
        <v>218</v>
      </c>
      <c r="E8" s="22" t="s">
        <v>509</v>
      </c>
      <c r="F8" s="23" t="s">
        <v>8</v>
      </c>
      <c r="G8" s="24"/>
      <c r="H8" s="25"/>
      <c r="I8" s="25"/>
      <c r="J8" s="25"/>
      <c r="K8" s="25"/>
      <c r="L8" s="25"/>
      <c r="M8" s="25"/>
      <c r="N8" s="95"/>
      <c r="O8" s="28" t="s">
        <v>6</v>
      </c>
    </row>
    <row r="9" spans="1:21" s="17" customFormat="1" ht="20.100000000000001" customHeight="1">
      <c r="A9" s="18">
        <v>8</v>
      </c>
      <c r="B9" s="19">
        <v>25215</v>
      </c>
      <c r="C9" s="20" t="s">
        <v>21</v>
      </c>
      <c r="D9" s="21" t="s">
        <v>510</v>
      </c>
      <c r="E9" s="22" t="s">
        <v>511</v>
      </c>
      <c r="F9" s="23" t="s">
        <v>8</v>
      </c>
      <c r="G9" s="24"/>
      <c r="H9" s="25"/>
      <c r="I9" s="25"/>
      <c r="J9" s="25"/>
      <c r="K9" s="25"/>
      <c r="L9" s="25"/>
      <c r="M9" s="25"/>
      <c r="N9" s="95"/>
      <c r="O9" s="28" t="s">
        <v>7</v>
      </c>
    </row>
    <row r="10" spans="1:21" s="17" customFormat="1" ht="20.100000000000001" customHeight="1">
      <c r="A10" s="18">
        <v>9</v>
      </c>
      <c r="B10" s="19">
        <v>26729</v>
      </c>
      <c r="C10" s="20" t="s">
        <v>18</v>
      </c>
      <c r="D10" s="21" t="s">
        <v>512</v>
      </c>
      <c r="E10" s="22" t="s">
        <v>513</v>
      </c>
      <c r="F10" s="23" t="s">
        <v>4</v>
      </c>
      <c r="G10" s="24"/>
      <c r="H10" s="25"/>
      <c r="I10" s="25"/>
      <c r="J10" s="25"/>
      <c r="K10" s="25"/>
      <c r="L10" s="25"/>
      <c r="M10" s="25"/>
      <c r="N10" s="95"/>
      <c r="O10" s="29"/>
      <c r="U10" s="30"/>
    </row>
    <row r="11" spans="1:21" s="17" customFormat="1" ht="20.100000000000001" customHeight="1">
      <c r="A11" s="18">
        <v>10</v>
      </c>
      <c r="B11" s="19">
        <v>26735</v>
      </c>
      <c r="C11" s="20" t="s">
        <v>18</v>
      </c>
      <c r="D11" s="21" t="s">
        <v>514</v>
      </c>
      <c r="E11" s="22" t="s">
        <v>515</v>
      </c>
      <c r="F11" s="23" t="s">
        <v>4</v>
      </c>
      <c r="G11" s="24"/>
      <c r="H11" s="25"/>
      <c r="I11" s="25"/>
      <c r="J11" s="25"/>
      <c r="K11" s="25"/>
      <c r="L11" s="25"/>
      <c r="M11" s="25"/>
      <c r="N11" s="95"/>
      <c r="O11" s="28" t="s">
        <v>67</v>
      </c>
    </row>
    <row r="12" spans="1:21" s="17" customFormat="1" ht="20.100000000000001" customHeight="1">
      <c r="A12" s="18">
        <v>11</v>
      </c>
      <c r="B12" s="19">
        <v>26759</v>
      </c>
      <c r="C12" s="20" t="s">
        <v>21</v>
      </c>
      <c r="D12" s="21" t="s">
        <v>516</v>
      </c>
      <c r="E12" s="22" t="s">
        <v>517</v>
      </c>
      <c r="F12" s="23" t="s">
        <v>8</v>
      </c>
      <c r="G12" s="24"/>
      <c r="H12" s="25"/>
      <c r="I12" s="25"/>
      <c r="J12" s="25"/>
      <c r="K12" s="25"/>
      <c r="L12" s="25"/>
      <c r="M12" s="25"/>
      <c r="N12" s="95"/>
      <c r="O12" s="28" t="s">
        <v>60</v>
      </c>
    </row>
    <row r="13" spans="1:21" s="17" customFormat="1" ht="20.100000000000001" customHeight="1" thickBot="1">
      <c r="A13" s="96">
        <v>12</v>
      </c>
      <c r="B13" s="105">
        <v>26765</v>
      </c>
      <c r="C13" s="100" t="s">
        <v>21</v>
      </c>
      <c r="D13" s="101" t="s">
        <v>518</v>
      </c>
      <c r="E13" s="102" t="s">
        <v>519</v>
      </c>
      <c r="F13" s="103" t="s">
        <v>8</v>
      </c>
      <c r="G13" s="97"/>
      <c r="H13" s="98"/>
      <c r="I13" s="98"/>
      <c r="J13" s="98"/>
      <c r="K13" s="98"/>
      <c r="L13" s="98"/>
      <c r="M13" s="98"/>
      <c r="N13" s="99"/>
      <c r="O13" s="28"/>
    </row>
    <row r="14" spans="1:21" s="17" customFormat="1" ht="20.100000000000001" customHeight="1">
      <c r="A14" s="92">
        <v>13</v>
      </c>
      <c r="B14" s="87">
        <v>24916</v>
      </c>
      <c r="C14" s="35" t="s">
        <v>18</v>
      </c>
      <c r="D14" s="36" t="s">
        <v>520</v>
      </c>
      <c r="E14" s="37" t="s">
        <v>521</v>
      </c>
      <c r="F14" s="93" t="s">
        <v>4</v>
      </c>
      <c r="G14" s="94"/>
      <c r="H14" s="41"/>
      <c r="I14" s="41"/>
      <c r="J14" s="41"/>
      <c r="K14" s="41"/>
      <c r="L14" s="41"/>
      <c r="M14" s="41"/>
      <c r="N14" s="106"/>
      <c r="O14" s="32" t="s">
        <v>54</v>
      </c>
    </row>
    <row r="15" spans="1:21" s="17" customFormat="1" ht="20.100000000000001" customHeight="1">
      <c r="A15" s="18">
        <v>14</v>
      </c>
      <c r="B15" s="19">
        <v>24944</v>
      </c>
      <c r="C15" s="20" t="s">
        <v>18</v>
      </c>
      <c r="D15" s="21" t="s">
        <v>522</v>
      </c>
      <c r="E15" s="22" t="s">
        <v>523</v>
      </c>
      <c r="F15" s="23" t="s">
        <v>4</v>
      </c>
      <c r="G15" s="24"/>
      <c r="H15" s="25"/>
      <c r="I15" s="25"/>
      <c r="J15" s="25"/>
      <c r="K15" s="25"/>
      <c r="L15" s="25"/>
      <c r="M15" s="25"/>
      <c r="N15" s="25"/>
      <c r="O15" s="28" t="s">
        <v>566</v>
      </c>
    </row>
    <row r="16" spans="1:21" s="17" customFormat="1" ht="20.100000000000001" customHeight="1">
      <c r="A16" s="92">
        <v>15</v>
      </c>
      <c r="B16" s="87">
        <v>24990</v>
      </c>
      <c r="C16" s="35" t="s">
        <v>18</v>
      </c>
      <c r="D16" s="36" t="s">
        <v>524</v>
      </c>
      <c r="E16" s="37" t="s">
        <v>525</v>
      </c>
      <c r="F16" s="93" t="s">
        <v>4</v>
      </c>
      <c r="G16" s="94"/>
      <c r="H16" s="41"/>
      <c r="I16" s="41"/>
      <c r="J16" s="41"/>
      <c r="K16" s="41"/>
      <c r="L16" s="41"/>
      <c r="M16" s="41"/>
      <c r="N16" s="41"/>
      <c r="O16" s="32" t="s">
        <v>55</v>
      </c>
    </row>
    <row r="17" spans="1:15" s="17" customFormat="1" ht="20.100000000000001" customHeight="1">
      <c r="A17" s="18">
        <v>16</v>
      </c>
      <c r="B17" s="19">
        <v>25001</v>
      </c>
      <c r="C17" s="20" t="s">
        <v>18</v>
      </c>
      <c r="D17" s="21" t="s">
        <v>526</v>
      </c>
      <c r="E17" s="22" t="s">
        <v>527</v>
      </c>
      <c r="F17" s="23" t="s">
        <v>4</v>
      </c>
      <c r="G17" s="24"/>
      <c r="H17" s="25"/>
      <c r="I17" s="25"/>
      <c r="J17" s="25"/>
      <c r="K17" s="25"/>
      <c r="L17" s="25"/>
      <c r="M17" s="25"/>
      <c r="N17" s="25"/>
      <c r="O17" s="33" t="s">
        <v>567</v>
      </c>
    </row>
    <row r="18" spans="1:15" s="17" customFormat="1" ht="20.100000000000001" customHeight="1">
      <c r="A18" s="18">
        <v>17</v>
      </c>
      <c r="B18" s="19">
        <v>25034</v>
      </c>
      <c r="C18" s="20" t="s">
        <v>18</v>
      </c>
      <c r="D18" s="21" t="s">
        <v>528</v>
      </c>
      <c r="E18" s="22" t="s">
        <v>529</v>
      </c>
      <c r="F18" s="23" t="s">
        <v>4</v>
      </c>
      <c r="G18" s="24"/>
      <c r="H18" s="25"/>
      <c r="I18" s="25"/>
      <c r="J18" s="25"/>
      <c r="K18" s="25"/>
      <c r="L18" s="25"/>
      <c r="M18" s="25"/>
      <c r="N18" s="25"/>
      <c r="O18" s="76" t="s">
        <v>9</v>
      </c>
    </row>
    <row r="19" spans="1:15" s="17" customFormat="1" ht="20.100000000000001" customHeight="1">
      <c r="A19" s="18">
        <v>18</v>
      </c>
      <c r="B19" s="87">
        <v>25046</v>
      </c>
      <c r="C19" s="35" t="s">
        <v>18</v>
      </c>
      <c r="D19" s="36" t="s">
        <v>530</v>
      </c>
      <c r="E19" s="37" t="s">
        <v>531</v>
      </c>
      <c r="F19" s="23" t="s">
        <v>4</v>
      </c>
      <c r="G19" s="24"/>
      <c r="H19" s="25"/>
      <c r="I19" s="25"/>
      <c r="J19" s="25"/>
      <c r="K19" s="25"/>
      <c r="L19" s="25"/>
      <c r="M19" s="25"/>
      <c r="N19" s="25"/>
      <c r="O19" s="33" t="s">
        <v>81</v>
      </c>
    </row>
    <row r="20" spans="1:15" s="17" customFormat="1" ht="20.100000000000001" customHeight="1">
      <c r="A20" s="18">
        <v>19</v>
      </c>
      <c r="B20" s="19">
        <v>25056</v>
      </c>
      <c r="C20" s="20" t="s">
        <v>18</v>
      </c>
      <c r="D20" s="21" t="s">
        <v>532</v>
      </c>
      <c r="E20" s="22" t="s">
        <v>533</v>
      </c>
      <c r="F20" s="23" t="s">
        <v>4</v>
      </c>
      <c r="G20" s="24"/>
      <c r="H20" s="41"/>
      <c r="I20" s="41"/>
      <c r="J20" s="41"/>
      <c r="K20" s="25"/>
      <c r="L20" s="25"/>
      <c r="M20" s="25"/>
      <c r="N20" s="25"/>
      <c r="O20" s="33" t="s">
        <v>82</v>
      </c>
    </row>
    <row r="21" spans="1:15" s="17" customFormat="1" ht="20.100000000000001" customHeight="1" thickBot="1">
      <c r="A21" s="18">
        <v>20</v>
      </c>
      <c r="B21" s="19">
        <v>25094</v>
      </c>
      <c r="C21" s="20" t="s">
        <v>21</v>
      </c>
      <c r="D21" s="21" t="s">
        <v>534</v>
      </c>
      <c r="E21" s="22" t="s">
        <v>535</v>
      </c>
      <c r="F21" s="23" t="s">
        <v>8</v>
      </c>
      <c r="G21" s="24"/>
      <c r="H21" s="25"/>
      <c r="I21" s="25"/>
      <c r="J21" s="25"/>
      <c r="K21" s="25"/>
      <c r="L21" s="25"/>
      <c r="M21" s="25"/>
      <c r="N21" s="25"/>
      <c r="O21" s="34"/>
    </row>
    <row r="22" spans="1:15" s="17" customFormat="1" ht="20.100000000000001" customHeight="1">
      <c r="A22" s="18">
        <v>21</v>
      </c>
      <c r="B22" s="19">
        <v>25104</v>
      </c>
      <c r="C22" s="38" t="s">
        <v>21</v>
      </c>
      <c r="D22" s="39" t="s">
        <v>43</v>
      </c>
      <c r="E22" s="40" t="s">
        <v>536</v>
      </c>
      <c r="F22" s="23" t="s">
        <v>8</v>
      </c>
      <c r="G22" s="24"/>
      <c r="H22" s="41"/>
      <c r="I22" s="41"/>
      <c r="J22" s="41"/>
      <c r="K22" s="25"/>
      <c r="L22" s="25"/>
      <c r="M22" s="25"/>
      <c r="N22" s="25"/>
      <c r="O22" s="42" t="s">
        <v>10</v>
      </c>
    </row>
    <row r="23" spans="1:15" s="17" customFormat="1" ht="20.100000000000001" customHeight="1">
      <c r="A23" s="18">
        <v>22</v>
      </c>
      <c r="B23" s="19">
        <v>25111</v>
      </c>
      <c r="C23" s="20" t="s">
        <v>21</v>
      </c>
      <c r="D23" s="21" t="s">
        <v>537</v>
      </c>
      <c r="E23" s="22" t="s">
        <v>538</v>
      </c>
      <c r="F23" s="23" t="s">
        <v>8</v>
      </c>
      <c r="G23" s="24"/>
      <c r="H23" s="25"/>
      <c r="I23" s="25"/>
      <c r="J23" s="25"/>
      <c r="K23" s="25"/>
      <c r="L23" s="25"/>
      <c r="M23" s="25"/>
      <c r="N23" s="25"/>
      <c r="O23" s="43" t="str">
        <f>CONCATENATE("ชาย ",COUNTIF($F$1:$F$68,"ช")," คน")</f>
        <v>ชาย 13 คน</v>
      </c>
    </row>
    <row r="24" spans="1:15" s="17" customFormat="1" ht="20.100000000000001" customHeight="1">
      <c r="A24" s="18">
        <v>23</v>
      </c>
      <c r="B24" s="19">
        <v>25170</v>
      </c>
      <c r="C24" s="38" t="s">
        <v>21</v>
      </c>
      <c r="D24" s="39" t="s">
        <v>539</v>
      </c>
      <c r="E24" s="40" t="s">
        <v>540</v>
      </c>
      <c r="F24" s="23" t="s">
        <v>8</v>
      </c>
      <c r="G24" s="24"/>
      <c r="H24" s="25"/>
      <c r="I24" s="25"/>
      <c r="J24" s="25"/>
      <c r="K24" s="25"/>
      <c r="L24" s="25"/>
      <c r="M24" s="25"/>
      <c r="N24" s="25"/>
      <c r="O24" s="43" t="str">
        <f>CONCATENATE("หญิง ",COUNTIF($F$1:$F$68,"ญ")," คน")</f>
        <v>หญิง 25 คน</v>
      </c>
    </row>
    <row r="25" spans="1:15" s="17" customFormat="1" ht="20.100000000000001" customHeight="1">
      <c r="A25" s="18">
        <v>24</v>
      </c>
      <c r="B25" s="19">
        <v>25206</v>
      </c>
      <c r="C25" s="38" t="s">
        <v>21</v>
      </c>
      <c r="D25" s="39" t="s">
        <v>541</v>
      </c>
      <c r="E25" s="40" t="s">
        <v>542</v>
      </c>
      <c r="F25" s="44" t="s">
        <v>8</v>
      </c>
      <c r="G25" s="24"/>
      <c r="H25" s="25"/>
      <c r="I25" s="25"/>
      <c r="J25" s="25"/>
      <c r="K25" s="25"/>
      <c r="L25" s="25"/>
      <c r="M25" s="25"/>
      <c r="N25" s="25"/>
      <c r="O25" s="43" t="str">
        <f>CONCATENATE("รวม ",COUNTA($F$2:$F$68)," คน")</f>
        <v>รวม 38 คน</v>
      </c>
    </row>
    <row r="26" spans="1:15" s="17" customFormat="1" ht="20.100000000000001" customHeight="1">
      <c r="A26" s="18">
        <v>25</v>
      </c>
      <c r="B26" s="19">
        <v>25214</v>
      </c>
      <c r="C26" s="38" t="s">
        <v>21</v>
      </c>
      <c r="D26" s="39" t="s">
        <v>175</v>
      </c>
      <c r="E26" s="40" t="s">
        <v>543</v>
      </c>
      <c r="F26" s="44" t="s">
        <v>8</v>
      </c>
      <c r="G26" s="24"/>
      <c r="H26" s="25"/>
      <c r="I26" s="25"/>
      <c r="J26" s="25"/>
      <c r="K26" s="25"/>
      <c r="L26" s="25"/>
      <c r="M26" s="25"/>
      <c r="N26" s="25"/>
      <c r="O26" s="43" t="s">
        <v>624</v>
      </c>
    </row>
    <row r="27" spans="1:15" s="17" customFormat="1" ht="20.100000000000001" customHeight="1">
      <c r="A27" s="18">
        <v>26</v>
      </c>
      <c r="B27" s="19">
        <v>25216</v>
      </c>
      <c r="C27" s="38" t="s">
        <v>21</v>
      </c>
      <c r="D27" s="39" t="s">
        <v>544</v>
      </c>
      <c r="E27" s="40" t="s">
        <v>545</v>
      </c>
      <c r="F27" s="44" t="s">
        <v>8</v>
      </c>
      <c r="G27" s="24"/>
      <c r="H27" s="25"/>
      <c r="I27" s="25"/>
      <c r="J27" s="25"/>
      <c r="K27" s="25"/>
      <c r="L27" s="25"/>
      <c r="M27" s="25"/>
      <c r="N27" s="25"/>
      <c r="O27" s="43"/>
    </row>
    <row r="28" spans="1:15" s="17" customFormat="1" ht="20.100000000000001" customHeight="1">
      <c r="A28" s="18">
        <v>27</v>
      </c>
      <c r="B28" s="19">
        <v>25222</v>
      </c>
      <c r="C28" s="38" t="s">
        <v>21</v>
      </c>
      <c r="D28" s="39" t="s">
        <v>546</v>
      </c>
      <c r="E28" s="40" t="s">
        <v>547</v>
      </c>
      <c r="F28" s="44" t="s">
        <v>8</v>
      </c>
      <c r="G28" s="24"/>
      <c r="H28" s="25"/>
      <c r="I28" s="25"/>
      <c r="J28" s="25"/>
      <c r="K28" s="25"/>
      <c r="L28" s="25"/>
      <c r="M28" s="25"/>
      <c r="N28" s="25"/>
      <c r="O28" s="43"/>
    </row>
    <row r="29" spans="1:15" s="17" customFormat="1" ht="20.100000000000001" customHeight="1">
      <c r="A29" s="18">
        <v>28</v>
      </c>
      <c r="B29" s="19">
        <v>25238</v>
      </c>
      <c r="C29" s="38" t="s">
        <v>21</v>
      </c>
      <c r="D29" s="39" t="s">
        <v>548</v>
      </c>
      <c r="E29" s="40" t="s">
        <v>549</v>
      </c>
      <c r="F29" s="44" t="s">
        <v>8</v>
      </c>
      <c r="G29" s="24"/>
      <c r="H29" s="25"/>
      <c r="I29" s="25"/>
      <c r="J29" s="25"/>
      <c r="K29" s="25"/>
      <c r="L29" s="25"/>
      <c r="M29" s="25"/>
      <c r="N29" s="25"/>
      <c r="O29" s="43"/>
    </row>
    <row r="30" spans="1:15" s="17" customFormat="1" ht="20.100000000000001" customHeight="1">
      <c r="A30" s="18">
        <v>29</v>
      </c>
      <c r="B30" s="19">
        <v>25246</v>
      </c>
      <c r="C30" s="38" t="s">
        <v>21</v>
      </c>
      <c r="D30" s="39" t="s">
        <v>550</v>
      </c>
      <c r="E30" s="40" t="s">
        <v>517</v>
      </c>
      <c r="F30" s="44" t="s">
        <v>8</v>
      </c>
      <c r="G30" s="24"/>
      <c r="H30" s="25"/>
      <c r="I30" s="25"/>
      <c r="J30" s="25"/>
      <c r="K30" s="25"/>
      <c r="L30" s="25"/>
      <c r="M30" s="25"/>
      <c r="N30" s="25"/>
      <c r="O30" s="43"/>
    </row>
    <row r="31" spans="1:15" s="17" customFormat="1" ht="20.100000000000001" customHeight="1">
      <c r="A31" s="18">
        <v>30</v>
      </c>
      <c r="B31" s="19">
        <v>25280</v>
      </c>
      <c r="C31" s="38" t="s">
        <v>21</v>
      </c>
      <c r="D31" s="39" t="s">
        <v>551</v>
      </c>
      <c r="E31" s="40" t="s">
        <v>23</v>
      </c>
      <c r="F31" s="23" t="s">
        <v>8</v>
      </c>
      <c r="G31" s="24"/>
      <c r="H31" s="25"/>
      <c r="I31" s="25"/>
      <c r="J31" s="25"/>
      <c r="K31" s="25"/>
      <c r="L31" s="25"/>
      <c r="M31" s="25"/>
      <c r="N31" s="25"/>
      <c r="O31" s="43"/>
    </row>
    <row r="32" spans="1:15" s="17" customFormat="1" ht="20.100000000000001" customHeight="1">
      <c r="A32" s="18">
        <v>31</v>
      </c>
      <c r="B32" s="19">
        <v>25289</v>
      </c>
      <c r="C32" s="38" t="s">
        <v>21</v>
      </c>
      <c r="D32" s="39" t="s">
        <v>552</v>
      </c>
      <c r="E32" s="40" t="s">
        <v>553</v>
      </c>
      <c r="F32" s="44" t="s">
        <v>8</v>
      </c>
      <c r="G32" s="24"/>
      <c r="H32" s="25"/>
      <c r="I32" s="25"/>
      <c r="J32" s="25"/>
      <c r="K32" s="25"/>
      <c r="L32" s="25"/>
      <c r="M32" s="25"/>
      <c r="N32" s="25"/>
      <c r="O32" s="43"/>
    </row>
    <row r="33" spans="1:15" s="17" customFormat="1" ht="20.100000000000001" customHeight="1">
      <c r="A33" s="18">
        <v>32</v>
      </c>
      <c r="B33" s="19">
        <v>25292</v>
      </c>
      <c r="C33" s="38" t="s">
        <v>21</v>
      </c>
      <c r="D33" s="39" t="s">
        <v>554</v>
      </c>
      <c r="E33" s="40" t="s">
        <v>555</v>
      </c>
      <c r="F33" s="44" t="s">
        <v>8</v>
      </c>
      <c r="G33" s="24"/>
      <c r="H33" s="25"/>
      <c r="I33" s="25"/>
      <c r="J33" s="25"/>
      <c r="K33" s="25"/>
      <c r="L33" s="25"/>
      <c r="M33" s="25"/>
      <c r="N33" s="25"/>
      <c r="O33" s="43"/>
    </row>
    <row r="34" spans="1:15" s="17" customFormat="1" ht="20.100000000000001" customHeight="1">
      <c r="A34" s="18">
        <v>33</v>
      </c>
      <c r="B34" s="19">
        <v>25738</v>
      </c>
      <c r="C34" s="38" t="s">
        <v>21</v>
      </c>
      <c r="D34" s="39" t="s">
        <v>556</v>
      </c>
      <c r="E34" s="40" t="s">
        <v>227</v>
      </c>
      <c r="F34" s="44" t="s">
        <v>8</v>
      </c>
      <c r="G34" s="24"/>
      <c r="H34" s="25"/>
      <c r="I34" s="25"/>
      <c r="J34" s="25"/>
      <c r="K34" s="25"/>
      <c r="L34" s="25"/>
      <c r="M34" s="25"/>
      <c r="N34" s="25"/>
      <c r="O34" s="43"/>
    </row>
    <row r="35" spans="1:15" s="17" customFormat="1" ht="20.100000000000001" customHeight="1">
      <c r="A35" s="18">
        <v>34</v>
      </c>
      <c r="B35" s="19">
        <v>26727</v>
      </c>
      <c r="C35" s="38" t="s">
        <v>18</v>
      </c>
      <c r="D35" s="39" t="s">
        <v>557</v>
      </c>
      <c r="E35" s="40" t="s">
        <v>558</v>
      </c>
      <c r="F35" s="44" t="s">
        <v>4</v>
      </c>
      <c r="G35" s="24"/>
      <c r="H35" s="25"/>
      <c r="I35" s="25"/>
      <c r="J35" s="25"/>
      <c r="K35" s="25"/>
      <c r="L35" s="25"/>
      <c r="M35" s="25"/>
      <c r="N35" s="25"/>
      <c r="O35" s="43"/>
    </row>
    <row r="36" spans="1:15" s="17" customFormat="1" ht="20.100000000000001" customHeight="1">
      <c r="A36" s="18">
        <v>35</v>
      </c>
      <c r="B36" s="19">
        <v>26777</v>
      </c>
      <c r="C36" s="38" t="s">
        <v>21</v>
      </c>
      <c r="D36" s="39" t="s">
        <v>559</v>
      </c>
      <c r="E36" s="40" t="s">
        <v>560</v>
      </c>
      <c r="F36" s="44" t="s">
        <v>8</v>
      </c>
      <c r="G36" s="24"/>
      <c r="H36" s="25"/>
      <c r="I36" s="25"/>
      <c r="J36" s="25"/>
      <c r="K36" s="25"/>
      <c r="L36" s="25"/>
      <c r="M36" s="25"/>
      <c r="N36" s="25"/>
      <c r="O36" s="43"/>
    </row>
    <row r="37" spans="1:15" s="17" customFormat="1" ht="20.100000000000001" customHeight="1">
      <c r="A37" s="18">
        <v>36</v>
      </c>
      <c r="B37" s="19">
        <v>26778</v>
      </c>
      <c r="C37" s="38" t="s">
        <v>21</v>
      </c>
      <c r="D37" s="39" t="s">
        <v>561</v>
      </c>
      <c r="E37" s="40" t="s">
        <v>562</v>
      </c>
      <c r="F37" s="44" t="s">
        <v>8</v>
      </c>
      <c r="G37" s="24"/>
      <c r="H37" s="25"/>
      <c r="I37" s="25"/>
      <c r="J37" s="25"/>
      <c r="K37" s="25"/>
      <c r="L37" s="25"/>
      <c r="M37" s="25"/>
      <c r="N37" s="25"/>
      <c r="O37" s="43"/>
    </row>
    <row r="38" spans="1:15" s="17" customFormat="1" ht="20.100000000000001" customHeight="1">
      <c r="A38" s="18">
        <v>37</v>
      </c>
      <c r="B38" s="19">
        <v>26789</v>
      </c>
      <c r="C38" s="38" t="s">
        <v>21</v>
      </c>
      <c r="D38" s="39" t="s">
        <v>563</v>
      </c>
      <c r="E38" s="40" t="s">
        <v>501</v>
      </c>
      <c r="F38" s="23" t="s">
        <v>8</v>
      </c>
      <c r="G38" s="24"/>
      <c r="H38" s="25"/>
      <c r="I38" s="25"/>
      <c r="J38" s="25"/>
      <c r="K38" s="25"/>
      <c r="L38" s="25"/>
      <c r="M38" s="25"/>
      <c r="N38" s="25"/>
      <c r="O38" s="45"/>
    </row>
    <row r="39" spans="1:15" s="17" customFormat="1" ht="20.100000000000001" customHeight="1">
      <c r="A39" s="18">
        <v>38</v>
      </c>
      <c r="B39" s="19">
        <v>26796</v>
      </c>
      <c r="C39" s="38" t="s">
        <v>21</v>
      </c>
      <c r="D39" s="39" t="s">
        <v>564</v>
      </c>
      <c r="E39" s="40" t="s">
        <v>565</v>
      </c>
      <c r="F39" s="44" t="s">
        <v>8</v>
      </c>
      <c r="G39" s="24"/>
      <c r="H39" s="25"/>
      <c r="I39" s="25"/>
      <c r="J39" s="25"/>
      <c r="K39" s="25"/>
      <c r="L39" s="25"/>
      <c r="M39" s="25"/>
      <c r="N39" s="25"/>
      <c r="O39" s="46"/>
    </row>
    <row r="40" spans="1:15" s="17" customFormat="1" ht="20.100000000000001" customHeight="1">
      <c r="A40" s="18"/>
      <c r="B40" s="47"/>
      <c r="C40" s="48"/>
      <c r="D40" s="49"/>
      <c r="E40" s="50"/>
      <c r="F40" s="51"/>
      <c r="G40" s="24"/>
      <c r="H40" s="52"/>
      <c r="I40" s="52"/>
      <c r="J40" s="52"/>
      <c r="K40" s="52"/>
      <c r="L40" s="52"/>
      <c r="M40" s="52"/>
      <c r="N40" s="52"/>
      <c r="O40" s="46"/>
    </row>
    <row r="41" spans="1:15" s="17" customFormat="1" ht="20.100000000000001" customHeight="1">
      <c r="A41" s="18"/>
      <c r="B41" s="47"/>
      <c r="C41" s="53"/>
      <c r="D41" s="54"/>
      <c r="E41" s="55"/>
      <c r="F41" s="56"/>
      <c r="G41" s="24"/>
      <c r="H41" s="52"/>
      <c r="I41" s="52"/>
      <c r="J41" s="52"/>
      <c r="K41" s="52"/>
      <c r="L41" s="57"/>
      <c r="M41" s="52"/>
      <c r="N41" s="52"/>
      <c r="O41" s="46"/>
    </row>
    <row r="42" spans="1:15" s="17" customFormat="1" ht="20.100000000000001" customHeight="1">
      <c r="A42" s="18"/>
      <c r="B42" s="47"/>
      <c r="C42" s="53"/>
      <c r="D42" s="54"/>
      <c r="E42" s="55"/>
      <c r="F42" s="56"/>
      <c r="G42" s="47"/>
      <c r="H42" s="52"/>
      <c r="I42" s="52"/>
      <c r="J42" s="52"/>
      <c r="K42" s="52"/>
      <c r="L42" s="57"/>
      <c r="M42" s="58"/>
      <c r="N42" s="52"/>
      <c r="O42" s="46"/>
    </row>
    <row r="43" spans="1:15" s="17" customFormat="1" ht="20.100000000000001" customHeight="1">
      <c r="A43" s="18"/>
      <c r="B43" s="47"/>
      <c r="C43" s="53"/>
      <c r="D43" s="54"/>
      <c r="E43" s="55"/>
      <c r="F43" s="56"/>
      <c r="G43" s="47"/>
      <c r="H43" s="52"/>
      <c r="I43" s="52"/>
      <c r="J43" s="52"/>
      <c r="K43" s="52"/>
      <c r="L43" s="57"/>
      <c r="M43" s="58"/>
      <c r="N43" s="52"/>
      <c r="O43" s="46"/>
    </row>
    <row r="44" spans="1:15" s="17" customFormat="1" ht="20.100000000000001" customHeight="1">
      <c r="A44" s="18"/>
      <c r="B44" s="47"/>
      <c r="C44" s="53"/>
      <c r="D44" s="54"/>
      <c r="E44" s="55"/>
      <c r="F44" s="56"/>
      <c r="G44" s="47"/>
      <c r="H44" s="52"/>
      <c r="I44" s="52"/>
      <c r="J44" s="52"/>
      <c r="K44" s="52"/>
      <c r="L44" s="57"/>
      <c r="M44" s="58"/>
      <c r="N44" s="59"/>
      <c r="O44" s="46"/>
    </row>
    <row r="45" spans="1:15" s="17" customFormat="1" ht="20.100000000000001" customHeight="1">
      <c r="A45" s="60"/>
      <c r="B45" s="47"/>
      <c r="C45" s="53"/>
      <c r="D45" s="54"/>
      <c r="E45" s="55"/>
      <c r="F45" s="56"/>
      <c r="G45" s="47"/>
      <c r="H45" s="52"/>
      <c r="I45" s="52"/>
      <c r="J45" s="52"/>
      <c r="K45" s="52"/>
      <c r="L45" s="57"/>
      <c r="M45" s="58"/>
      <c r="N45" s="59"/>
      <c r="O45" s="46"/>
    </row>
    <row r="46" spans="1:15" s="17" customFormat="1" ht="20.100000000000001" customHeight="1" thickBot="1">
      <c r="A46" s="61"/>
      <c r="B46" s="62"/>
      <c r="C46" s="63"/>
      <c r="D46" s="64"/>
      <c r="E46" s="65"/>
      <c r="F46" s="66"/>
      <c r="G46" s="62"/>
      <c r="H46" s="67"/>
      <c r="I46" s="67"/>
      <c r="J46" s="67"/>
      <c r="K46" s="67"/>
      <c r="L46" s="68"/>
      <c r="M46" s="69"/>
      <c r="N46" s="70"/>
      <c r="O46" s="71"/>
    </row>
  </sheetData>
  <sortState xmlns:xlrd2="http://schemas.microsoft.com/office/spreadsheetml/2017/richdata2" ref="B2:N21">
    <sortCondition ref="G2:G21"/>
    <sortCondition ref="B2:B21"/>
  </sortState>
  <mergeCells count="1">
    <mergeCell ref="C1:E1"/>
  </mergeCells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8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0B8FA-5E23-44F2-9807-29174C6D7A9B}">
  <sheetPr>
    <tabColor theme="0"/>
    <pageSetUpPr fitToPage="1"/>
  </sheetPr>
  <dimension ref="A1:U46"/>
  <sheetViews>
    <sheetView workbookViewId="0">
      <selection activeCell="O26" sqref="O26"/>
    </sheetView>
  </sheetViews>
  <sheetFormatPr defaultColWidth="9" defaultRowHeight="21"/>
  <cols>
    <col min="1" max="1" width="6" style="72" bestFit="1" customWidth="1"/>
    <col min="2" max="2" width="13.42578125" style="72" bestFit="1" customWidth="1"/>
    <col min="3" max="3" width="4.42578125" style="72" bestFit="1" customWidth="1"/>
    <col min="4" max="5" width="15.42578125" style="72" customWidth="1"/>
    <col min="6" max="6" width="4.5703125" style="73" customWidth="1"/>
    <col min="7" max="7" width="4.5703125" style="74" customWidth="1"/>
    <col min="8" max="14" width="4.5703125" style="72" customWidth="1"/>
    <col min="15" max="15" width="20.42578125" style="75" bestFit="1" customWidth="1"/>
    <col min="16" max="16384" width="9" style="7"/>
  </cols>
  <sheetData>
    <row r="1" spans="1:21" ht="57.75" customHeight="1">
      <c r="A1" s="1" t="s">
        <v>0</v>
      </c>
      <c r="B1" s="1" t="s">
        <v>1</v>
      </c>
      <c r="C1" s="107" t="s">
        <v>2</v>
      </c>
      <c r="D1" s="108"/>
      <c r="E1" s="109"/>
      <c r="F1" s="2" t="s">
        <v>3</v>
      </c>
      <c r="G1" s="3"/>
      <c r="H1" s="4"/>
      <c r="I1" s="4"/>
      <c r="J1" s="4"/>
      <c r="K1" s="4"/>
      <c r="L1" s="4"/>
      <c r="M1" s="4"/>
      <c r="N1" s="5"/>
      <c r="O1" s="6"/>
    </row>
    <row r="2" spans="1:21" s="17" customFormat="1" ht="20.100000000000001" customHeight="1">
      <c r="A2" s="8">
        <v>1</v>
      </c>
      <c r="B2" s="86">
        <v>24361</v>
      </c>
      <c r="C2" s="9" t="s">
        <v>21</v>
      </c>
      <c r="D2" s="10" t="s">
        <v>430</v>
      </c>
      <c r="E2" s="11" t="s">
        <v>431</v>
      </c>
      <c r="F2" s="12" t="s">
        <v>8</v>
      </c>
      <c r="G2" s="13"/>
      <c r="H2" s="14"/>
      <c r="I2" s="14"/>
      <c r="J2" s="14"/>
      <c r="K2" s="15"/>
      <c r="L2" s="15"/>
      <c r="M2" s="15"/>
      <c r="N2" s="15"/>
      <c r="O2" s="16"/>
    </row>
    <row r="3" spans="1:21" s="17" customFormat="1" ht="20.100000000000001" customHeight="1">
      <c r="A3" s="18">
        <v>2</v>
      </c>
      <c r="B3" s="19">
        <v>24948</v>
      </c>
      <c r="C3" s="20" t="s">
        <v>18</v>
      </c>
      <c r="D3" s="21" t="s">
        <v>432</v>
      </c>
      <c r="E3" s="22" t="s">
        <v>433</v>
      </c>
      <c r="F3" s="23" t="s">
        <v>4</v>
      </c>
      <c r="G3" s="24"/>
      <c r="H3" s="25"/>
      <c r="I3" s="25"/>
      <c r="J3" s="25"/>
      <c r="K3" s="25"/>
      <c r="L3" s="25"/>
      <c r="M3" s="25"/>
      <c r="N3" s="25"/>
      <c r="O3" s="16"/>
    </row>
    <row r="4" spans="1:21" s="17" customFormat="1" ht="20.100000000000001" customHeight="1">
      <c r="A4" s="18">
        <v>3</v>
      </c>
      <c r="B4" s="19">
        <v>24966</v>
      </c>
      <c r="C4" s="20" t="s">
        <v>18</v>
      </c>
      <c r="D4" s="21" t="s">
        <v>434</v>
      </c>
      <c r="E4" s="22" t="s">
        <v>435</v>
      </c>
      <c r="F4" s="23" t="s">
        <v>4</v>
      </c>
      <c r="G4" s="24"/>
      <c r="H4" s="25"/>
      <c r="I4" s="25"/>
      <c r="J4" s="25"/>
      <c r="K4" s="25"/>
      <c r="L4" s="25"/>
      <c r="M4" s="25"/>
      <c r="N4" s="25"/>
      <c r="O4" s="16"/>
    </row>
    <row r="5" spans="1:21" s="17" customFormat="1" ht="20.100000000000001" customHeight="1">
      <c r="A5" s="18">
        <v>4</v>
      </c>
      <c r="B5" s="19">
        <v>24974</v>
      </c>
      <c r="C5" s="20" t="s">
        <v>18</v>
      </c>
      <c r="D5" s="21" t="s">
        <v>436</v>
      </c>
      <c r="E5" s="22" t="s">
        <v>437</v>
      </c>
      <c r="F5" s="23" t="s">
        <v>4</v>
      </c>
      <c r="G5" s="24"/>
      <c r="H5" s="25"/>
      <c r="I5" s="25"/>
      <c r="J5" s="25"/>
      <c r="K5" s="25"/>
      <c r="L5" s="25"/>
      <c r="M5" s="25"/>
      <c r="N5" s="25"/>
      <c r="O5" s="26"/>
    </row>
    <row r="6" spans="1:21" s="17" customFormat="1" ht="20.100000000000001" customHeight="1">
      <c r="A6" s="18">
        <v>5</v>
      </c>
      <c r="B6" s="19">
        <v>24993</v>
      </c>
      <c r="C6" s="20" t="s">
        <v>18</v>
      </c>
      <c r="D6" s="21" t="s">
        <v>41</v>
      </c>
      <c r="E6" s="22" t="s">
        <v>438</v>
      </c>
      <c r="F6" s="23" t="s">
        <v>4</v>
      </c>
      <c r="G6" s="24"/>
      <c r="H6" s="25"/>
      <c r="I6" s="25"/>
      <c r="J6" s="25"/>
      <c r="K6" s="25"/>
      <c r="L6" s="25"/>
      <c r="M6" s="25"/>
      <c r="N6" s="25"/>
      <c r="O6" s="27">
        <f>COUNTIF(I1:I46,"น.ส.")</f>
        <v>0</v>
      </c>
    </row>
    <row r="7" spans="1:21" s="17" customFormat="1" ht="20.100000000000001" customHeight="1">
      <c r="A7" s="18">
        <v>6</v>
      </c>
      <c r="B7" s="19">
        <v>24995</v>
      </c>
      <c r="C7" s="20" t="s">
        <v>18</v>
      </c>
      <c r="D7" s="21" t="s">
        <v>439</v>
      </c>
      <c r="E7" s="22" t="s">
        <v>440</v>
      </c>
      <c r="F7" s="23" t="s">
        <v>4</v>
      </c>
      <c r="G7" s="24"/>
      <c r="H7" s="25"/>
      <c r="I7" s="25"/>
      <c r="J7" s="25"/>
      <c r="K7" s="25"/>
      <c r="L7" s="25"/>
      <c r="M7" s="25"/>
      <c r="N7" s="25"/>
      <c r="O7" s="28" t="s">
        <v>5</v>
      </c>
    </row>
    <row r="8" spans="1:21" s="17" customFormat="1" ht="20.100000000000001" customHeight="1">
      <c r="A8" s="18">
        <v>7</v>
      </c>
      <c r="B8" s="19">
        <v>25006</v>
      </c>
      <c r="C8" s="20" t="s">
        <v>18</v>
      </c>
      <c r="D8" s="21" t="s">
        <v>441</v>
      </c>
      <c r="E8" s="22" t="s">
        <v>442</v>
      </c>
      <c r="F8" s="23" t="s">
        <v>4</v>
      </c>
      <c r="G8" s="24"/>
      <c r="H8" s="25"/>
      <c r="I8" s="25"/>
      <c r="J8" s="25"/>
      <c r="K8" s="25"/>
      <c r="L8" s="25"/>
      <c r="M8" s="25"/>
      <c r="N8" s="25"/>
      <c r="O8" s="28" t="s">
        <v>6</v>
      </c>
    </row>
    <row r="9" spans="1:21" s="17" customFormat="1" ht="20.100000000000001" customHeight="1">
      <c r="A9" s="18">
        <v>8</v>
      </c>
      <c r="B9" s="19">
        <v>25015</v>
      </c>
      <c r="C9" s="20" t="s">
        <v>18</v>
      </c>
      <c r="D9" s="21" t="s">
        <v>443</v>
      </c>
      <c r="E9" s="22" t="s">
        <v>444</v>
      </c>
      <c r="F9" s="23" t="s">
        <v>4</v>
      </c>
      <c r="G9" s="24"/>
      <c r="H9" s="25"/>
      <c r="I9" s="25"/>
      <c r="J9" s="25"/>
      <c r="K9" s="25"/>
      <c r="L9" s="25"/>
      <c r="M9" s="25"/>
      <c r="N9" s="25"/>
      <c r="O9" s="28" t="s">
        <v>7</v>
      </c>
    </row>
    <row r="10" spans="1:21" s="17" customFormat="1" ht="20.100000000000001" customHeight="1">
      <c r="A10" s="18">
        <v>9</v>
      </c>
      <c r="B10" s="19">
        <v>25019</v>
      </c>
      <c r="C10" s="20" t="s">
        <v>18</v>
      </c>
      <c r="D10" s="21" t="s">
        <v>445</v>
      </c>
      <c r="E10" s="22" t="s">
        <v>446</v>
      </c>
      <c r="F10" s="23" t="s">
        <v>4</v>
      </c>
      <c r="G10" s="24"/>
      <c r="H10" s="25"/>
      <c r="I10" s="25"/>
      <c r="J10" s="25"/>
      <c r="K10" s="25"/>
      <c r="L10" s="25"/>
      <c r="M10" s="25"/>
      <c r="N10" s="25"/>
      <c r="O10" s="29"/>
      <c r="U10" s="30"/>
    </row>
    <row r="11" spans="1:21" s="17" customFormat="1" ht="20.100000000000001" customHeight="1">
      <c r="A11" s="18">
        <v>10</v>
      </c>
      <c r="B11" s="19">
        <v>25030</v>
      </c>
      <c r="C11" s="20" t="s">
        <v>18</v>
      </c>
      <c r="D11" s="21" t="s">
        <v>447</v>
      </c>
      <c r="E11" s="22" t="s">
        <v>448</v>
      </c>
      <c r="F11" s="23" t="s">
        <v>4</v>
      </c>
      <c r="G11" s="24"/>
      <c r="H11" s="25"/>
      <c r="I11" s="25"/>
      <c r="J11" s="25"/>
      <c r="K11" s="25"/>
      <c r="L11" s="25"/>
      <c r="M11" s="25"/>
      <c r="N11" s="25"/>
      <c r="O11" s="29"/>
    </row>
    <row r="12" spans="1:21" s="17" customFormat="1" ht="20.100000000000001" customHeight="1">
      <c r="A12" s="18">
        <v>11</v>
      </c>
      <c r="B12" s="19">
        <v>25037</v>
      </c>
      <c r="C12" s="20" t="s">
        <v>18</v>
      </c>
      <c r="D12" s="21" t="s">
        <v>449</v>
      </c>
      <c r="E12" s="22" t="s">
        <v>450</v>
      </c>
      <c r="F12" s="23" t="s">
        <v>4</v>
      </c>
      <c r="G12" s="24"/>
      <c r="H12" s="25"/>
      <c r="I12" s="25"/>
      <c r="J12" s="25"/>
      <c r="K12" s="25"/>
      <c r="L12" s="25"/>
      <c r="M12" s="25"/>
      <c r="N12" s="25"/>
      <c r="O12" s="28" t="s">
        <v>68</v>
      </c>
    </row>
    <row r="13" spans="1:21" s="17" customFormat="1" ht="20.100000000000001" customHeight="1">
      <c r="A13" s="18">
        <v>12</v>
      </c>
      <c r="B13" s="19">
        <v>25039</v>
      </c>
      <c r="C13" s="20" t="s">
        <v>18</v>
      </c>
      <c r="D13" s="21" t="s">
        <v>19</v>
      </c>
      <c r="E13" s="22" t="s">
        <v>451</v>
      </c>
      <c r="F13" s="23" t="s">
        <v>4</v>
      </c>
      <c r="G13" s="24"/>
      <c r="H13" s="25"/>
      <c r="I13" s="25"/>
      <c r="J13" s="25"/>
      <c r="K13" s="25"/>
      <c r="L13" s="25"/>
      <c r="M13" s="25"/>
      <c r="N13" s="25"/>
      <c r="O13" s="28" t="s">
        <v>56</v>
      </c>
    </row>
    <row r="14" spans="1:21" s="17" customFormat="1" ht="20.100000000000001" customHeight="1">
      <c r="A14" s="18">
        <v>13</v>
      </c>
      <c r="B14" s="19">
        <v>25044</v>
      </c>
      <c r="C14" s="20" t="s">
        <v>18</v>
      </c>
      <c r="D14" s="21" t="s">
        <v>452</v>
      </c>
      <c r="E14" s="22" t="s">
        <v>453</v>
      </c>
      <c r="F14" s="23" t="s">
        <v>4</v>
      </c>
      <c r="G14" s="24"/>
      <c r="H14" s="25"/>
      <c r="I14" s="25"/>
      <c r="J14" s="25"/>
      <c r="K14" s="25"/>
      <c r="L14" s="25"/>
      <c r="M14" s="25"/>
      <c r="N14" s="25"/>
      <c r="O14" s="28" t="s">
        <v>60</v>
      </c>
    </row>
    <row r="15" spans="1:21" s="17" customFormat="1" ht="20.100000000000001" customHeight="1">
      <c r="A15" s="18">
        <v>14</v>
      </c>
      <c r="B15" s="19">
        <v>25067</v>
      </c>
      <c r="C15" s="20" t="s">
        <v>18</v>
      </c>
      <c r="D15" s="21" t="s">
        <v>454</v>
      </c>
      <c r="E15" s="22" t="s">
        <v>455</v>
      </c>
      <c r="F15" s="23" t="s">
        <v>4</v>
      </c>
      <c r="G15" s="24"/>
      <c r="H15" s="25"/>
      <c r="I15" s="25"/>
      <c r="J15" s="25"/>
      <c r="K15" s="25"/>
      <c r="L15" s="25"/>
      <c r="M15" s="25"/>
      <c r="N15" s="25"/>
      <c r="O15" s="31"/>
    </row>
    <row r="16" spans="1:21" s="17" customFormat="1" ht="20.100000000000001" customHeight="1">
      <c r="A16" s="18">
        <v>15</v>
      </c>
      <c r="B16" s="19">
        <v>25079</v>
      </c>
      <c r="C16" s="20" t="s">
        <v>18</v>
      </c>
      <c r="D16" s="21" t="s">
        <v>456</v>
      </c>
      <c r="E16" s="22" t="s">
        <v>457</v>
      </c>
      <c r="F16" s="23" t="s">
        <v>4</v>
      </c>
      <c r="G16" s="24"/>
      <c r="H16" s="25"/>
      <c r="I16" s="25"/>
      <c r="J16" s="25"/>
      <c r="K16" s="25"/>
      <c r="L16" s="25"/>
      <c r="M16" s="25"/>
      <c r="N16" s="25"/>
      <c r="O16" s="76" t="s">
        <v>9</v>
      </c>
    </row>
    <row r="17" spans="1:15" s="17" customFormat="1" ht="20.100000000000001" customHeight="1">
      <c r="A17" s="18">
        <v>16</v>
      </c>
      <c r="B17" s="87">
        <v>25089</v>
      </c>
      <c r="C17" s="35" t="s">
        <v>21</v>
      </c>
      <c r="D17" s="36" t="s">
        <v>458</v>
      </c>
      <c r="E17" s="37" t="s">
        <v>189</v>
      </c>
      <c r="F17" s="23" t="s">
        <v>8</v>
      </c>
      <c r="G17" s="24"/>
      <c r="H17" s="25"/>
      <c r="I17" s="25"/>
      <c r="J17" s="25"/>
      <c r="K17" s="25"/>
      <c r="L17" s="25"/>
      <c r="M17" s="25"/>
      <c r="N17" s="25"/>
      <c r="O17" s="33" t="s">
        <v>83</v>
      </c>
    </row>
    <row r="18" spans="1:15" s="17" customFormat="1" ht="20.100000000000001" customHeight="1">
      <c r="A18" s="18">
        <v>17</v>
      </c>
      <c r="B18" s="19">
        <v>25099</v>
      </c>
      <c r="C18" s="38" t="s">
        <v>21</v>
      </c>
      <c r="D18" s="39" t="s">
        <v>459</v>
      </c>
      <c r="E18" s="40" t="s">
        <v>460</v>
      </c>
      <c r="F18" s="23" t="s">
        <v>8</v>
      </c>
      <c r="G18" s="24"/>
      <c r="H18" s="25"/>
      <c r="I18" s="25"/>
      <c r="J18" s="25"/>
      <c r="K18" s="25"/>
      <c r="L18" s="25"/>
      <c r="M18" s="25"/>
      <c r="N18" s="25"/>
      <c r="O18" s="33" t="s">
        <v>84</v>
      </c>
    </row>
    <row r="19" spans="1:15" s="17" customFormat="1" ht="20.100000000000001" customHeight="1">
      <c r="A19" s="18">
        <v>18</v>
      </c>
      <c r="B19" s="19">
        <v>25118</v>
      </c>
      <c r="C19" s="38" t="s">
        <v>21</v>
      </c>
      <c r="D19" s="39" t="s">
        <v>461</v>
      </c>
      <c r="E19" s="40" t="s">
        <v>462</v>
      </c>
      <c r="F19" s="23" t="s">
        <v>8</v>
      </c>
      <c r="G19" s="24"/>
      <c r="H19" s="25"/>
      <c r="I19" s="25"/>
      <c r="J19" s="25"/>
      <c r="K19" s="25"/>
      <c r="L19" s="25"/>
      <c r="M19" s="25"/>
      <c r="N19" s="25"/>
      <c r="O19" s="34"/>
    </row>
    <row r="20" spans="1:15" s="17" customFormat="1" ht="20.100000000000001" customHeight="1">
      <c r="A20" s="18">
        <v>19</v>
      </c>
      <c r="B20" s="19">
        <v>25124</v>
      </c>
      <c r="C20" s="38" t="s">
        <v>21</v>
      </c>
      <c r="D20" s="39" t="s">
        <v>463</v>
      </c>
      <c r="E20" s="40" t="s">
        <v>464</v>
      </c>
      <c r="F20" s="23" t="s">
        <v>8</v>
      </c>
      <c r="G20" s="24"/>
      <c r="H20" s="41"/>
      <c r="I20" s="41"/>
      <c r="J20" s="41"/>
      <c r="K20" s="25"/>
      <c r="L20" s="25"/>
      <c r="M20" s="25"/>
      <c r="N20" s="25"/>
      <c r="O20" s="34"/>
    </row>
    <row r="21" spans="1:15" s="17" customFormat="1" ht="20.100000000000001" customHeight="1" thickBot="1">
      <c r="A21" s="18">
        <v>20</v>
      </c>
      <c r="B21" s="19">
        <v>25148</v>
      </c>
      <c r="C21" s="38" t="s">
        <v>21</v>
      </c>
      <c r="D21" s="39" t="s">
        <v>465</v>
      </c>
      <c r="E21" s="40" t="s">
        <v>466</v>
      </c>
      <c r="F21" s="23" t="s">
        <v>8</v>
      </c>
      <c r="G21" s="24"/>
      <c r="H21" s="25"/>
      <c r="I21" s="25"/>
      <c r="J21" s="25"/>
      <c r="K21" s="25"/>
      <c r="L21" s="25"/>
      <c r="M21" s="25"/>
      <c r="N21" s="25"/>
      <c r="O21" s="34"/>
    </row>
    <row r="22" spans="1:15" s="17" customFormat="1" ht="20.100000000000001" customHeight="1">
      <c r="A22" s="18">
        <v>21</v>
      </c>
      <c r="B22" s="19">
        <v>25166</v>
      </c>
      <c r="C22" s="38" t="s">
        <v>21</v>
      </c>
      <c r="D22" s="39" t="s">
        <v>467</v>
      </c>
      <c r="E22" s="40" t="s">
        <v>468</v>
      </c>
      <c r="F22" s="23" t="s">
        <v>8</v>
      </c>
      <c r="G22" s="24"/>
      <c r="H22" s="41"/>
      <c r="I22" s="41"/>
      <c r="J22" s="41"/>
      <c r="K22" s="25"/>
      <c r="L22" s="25"/>
      <c r="M22" s="25"/>
      <c r="N22" s="25"/>
      <c r="O22" s="42" t="s">
        <v>10</v>
      </c>
    </row>
    <row r="23" spans="1:15" s="17" customFormat="1" ht="20.100000000000001" customHeight="1">
      <c r="A23" s="18">
        <v>22</v>
      </c>
      <c r="B23" s="19">
        <v>25191</v>
      </c>
      <c r="C23" s="38" t="s">
        <v>21</v>
      </c>
      <c r="D23" s="39" t="s">
        <v>280</v>
      </c>
      <c r="E23" s="40" t="s">
        <v>469</v>
      </c>
      <c r="F23" s="44" t="s">
        <v>8</v>
      </c>
      <c r="G23" s="24"/>
      <c r="H23" s="25"/>
      <c r="I23" s="25"/>
      <c r="J23" s="25"/>
      <c r="K23" s="25"/>
      <c r="L23" s="25"/>
      <c r="M23" s="25"/>
      <c r="N23" s="25"/>
      <c r="O23" s="43" t="str">
        <f>CONCATENATE("ชาย ",COUNTIF($F$1:$F$68,"ช")," คน")</f>
        <v>ชาย 20 คน</v>
      </c>
    </row>
    <row r="24" spans="1:15" s="17" customFormat="1" ht="20.100000000000001" customHeight="1">
      <c r="A24" s="18">
        <v>23</v>
      </c>
      <c r="B24" s="19">
        <v>25192</v>
      </c>
      <c r="C24" s="38" t="s">
        <v>21</v>
      </c>
      <c r="D24" s="39" t="s">
        <v>470</v>
      </c>
      <c r="E24" s="40" t="s">
        <v>22</v>
      </c>
      <c r="F24" s="44" t="s">
        <v>8</v>
      </c>
      <c r="G24" s="24"/>
      <c r="H24" s="25"/>
      <c r="I24" s="25"/>
      <c r="J24" s="25"/>
      <c r="K24" s="25"/>
      <c r="L24" s="25"/>
      <c r="M24" s="25"/>
      <c r="N24" s="25"/>
      <c r="O24" s="43" t="str">
        <f>CONCATENATE("หญิง ",COUNTIF($F$1:$F$68,"ญ")," คน")</f>
        <v>หญิง 17 คน</v>
      </c>
    </row>
    <row r="25" spans="1:15" s="17" customFormat="1" ht="20.100000000000001" customHeight="1">
      <c r="A25" s="18">
        <v>24</v>
      </c>
      <c r="B25" s="19">
        <v>25283</v>
      </c>
      <c r="C25" s="38" t="s">
        <v>21</v>
      </c>
      <c r="D25" s="39" t="s">
        <v>471</v>
      </c>
      <c r="E25" s="40" t="s">
        <v>35</v>
      </c>
      <c r="F25" s="44" t="s">
        <v>8</v>
      </c>
      <c r="G25" s="24"/>
      <c r="H25" s="25"/>
      <c r="I25" s="25"/>
      <c r="J25" s="25"/>
      <c r="K25" s="25"/>
      <c r="L25" s="25"/>
      <c r="M25" s="25"/>
      <c r="N25" s="25"/>
      <c r="O25" s="43" t="str">
        <f>CONCATENATE("รวม ",COUNTA($F$2:$F$68)," คน")</f>
        <v>รวม 37 คน</v>
      </c>
    </row>
    <row r="26" spans="1:15" s="17" customFormat="1" ht="20.100000000000001" customHeight="1">
      <c r="A26" s="18">
        <v>25</v>
      </c>
      <c r="B26" s="19">
        <v>26318</v>
      </c>
      <c r="C26" s="38" t="s">
        <v>21</v>
      </c>
      <c r="D26" s="39" t="s">
        <v>472</v>
      </c>
      <c r="E26" s="40" t="s">
        <v>473</v>
      </c>
      <c r="F26" s="44" t="s">
        <v>8</v>
      </c>
      <c r="G26" s="24"/>
      <c r="H26" s="25"/>
      <c r="I26" s="25"/>
      <c r="J26" s="25"/>
      <c r="K26" s="25"/>
      <c r="L26" s="25"/>
      <c r="M26" s="25"/>
      <c r="N26" s="25"/>
      <c r="O26" s="43" t="s">
        <v>624</v>
      </c>
    </row>
    <row r="27" spans="1:15" s="17" customFormat="1" ht="20.100000000000001" customHeight="1">
      <c r="A27" s="18">
        <v>26</v>
      </c>
      <c r="B27" s="19">
        <v>26734</v>
      </c>
      <c r="C27" s="38" t="s">
        <v>18</v>
      </c>
      <c r="D27" s="39" t="s">
        <v>474</v>
      </c>
      <c r="E27" s="40" t="s">
        <v>475</v>
      </c>
      <c r="F27" s="44" t="s">
        <v>4</v>
      </c>
      <c r="G27" s="24"/>
      <c r="H27" s="25"/>
      <c r="I27" s="25"/>
      <c r="J27" s="25"/>
      <c r="K27" s="25"/>
      <c r="L27" s="25"/>
      <c r="M27" s="25"/>
      <c r="N27" s="25"/>
      <c r="O27" s="43"/>
    </row>
    <row r="28" spans="1:15" s="17" customFormat="1" ht="20.100000000000001" customHeight="1">
      <c r="A28" s="18">
        <v>27</v>
      </c>
      <c r="B28" s="19">
        <v>26736</v>
      </c>
      <c r="C28" s="38" t="s">
        <v>18</v>
      </c>
      <c r="D28" s="39" t="s">
        <v>476</v>
      </c>
      <c r="E28" s="40" t="s">
        <v>477</v>
      </c>
      <c r="F28" s="44" t="s">
        <v>4</v>
      </c>
      <c r="G28" s="24"/>
      <c r="H28" s="25"/>
      <c r="I28" s="25"/>
      <c r="J28" s="25"/>
      <c r="K28" s="25"/>
      <c r="L28" s="25"/>
      <c r="M28" s="25"/>
      <c r="N28" s="25"/>
      <c r="O28" s="43"/>
    </row>
    <row r="29" spans="1:15" s="17" customFormat="1" ht="20.100000000000001" customHeight="1">
      <c r="A29" s="18">
        <v>28</v>
      </c>
      <c r="B29" s="19">
        <v>26740</v>
      </c>
      <c r="C29" s="38" t="s">
        <v>18</v>
      </c>
      <c r="D29" s="39" t="s">
        <v>478</v>
      </c>
      <c r="E29" s="40" t="s">
        <v>479</v>
      </c>
      <c r="F29" s="23" t="s">
        <v>4</v>
      </c>
      <c r="G29" s="24"/>
      <c r="H29" s="25"/>
      <c r="I29" s="25"/>
      <c r="J29" s="25"/>
      <c r="K29" s="25"/>
      <c r="L29" s="25"/>
      <c r="M29" s="25"/>
      <c r="N29" s="25"/>
      <c r="O29" s="43"/>
    </row>
    <row r="30" spans="1:15" s="17" customFormat="1" ht="20.100000000000001" customHeight="1">
      <c r="A30" s="18">
        <v>29</v>
      </c>
      <c r="B30" s="19">
        <v>26744</v>
      </c>
      <c r="C30" s="38" t="s">
        <v>18</v>
      </c>
      <c r="D30" s="39" t="s">
        <v>480</v>
      </c>
      <c r="E30" s="40" t="s">
        <v>481</v>
      </c>
      <c r="F30" s="44" t="s">
        <v>4</v>
      </c>
      <c r="G30" s="24"/>
      <c r="H30" s="25"/>
      <c r="I30" s="25"/>
      <c r="J30" s="25"/>
      <c r="K30" s="25"/>
      <c r="L30" s="25"/>
      <c r="M30" s="25"/>
      <c r="N30" s="25"/>
      <c r="O30" s="43"/>
    </row>
    <row r="31" spans="1:15" s="17" customFormat="1" ht="20.100000000000001" customHeight="1">
      <c r="A31" s="18">
        <v>30</v>
      </c>
      <c r="B31" s="19">
        <v>26749</v>
      </c>
      <c r="C31" s="38" t="s">
        <v>18</v>
      </c>
      <c r="D31" s="39" t="s">
        <v>482</v>
      </c>
      <c r="E31" s="40" t="s">
        <v>483</v>
      </c>
      <c r="F31" s="44" t="s">
        <v>4</v>
      </c>
      <c r="G31" s="24"/>
      <c r="H31" s="25"/>
      <c r="I31" s="25"/>
      <c r="J31" s="25"/>
      <c r="K31" s="25"/>
      <c r="L31" s="25"/>
      <c r="M31" s="25"/>
      <c r="N31" s="25"/>
      <c r="O31" s="43"/>
    </row>
    <row r="32" spans="1:15" s="17" customFormat="1" ht="20.100000000000001" customHeight="1">
      <c r="A32" s="18">
        <v>31</v>
      </c>
      <c r="B32" s="19">
        <v>26752</v>
      </c>
      <c r="C32" s="38" t="s">
        <v>18</v>
      </c>
      <c r="D32" s="39" t="s">
        <v>484</v>
      </c>
      <c r="E32" s="40" t="s">
        <v>373</v>
      </c>
      <c r="F32" s="44" t="s">
        <v>4</v>
      </c>
      <c r="G32" s="24"/>
      <c r="H32" s="25"/>
      <c r="I32" s="25"/>
      <c r="J32" s="25"/>
      <c r="K32" s="25"/>
      <c r="L32" s="25"/>
      <c r="M32" s="25"/>
      <c r="N32" s="25"/>
      <c r="O32" s="43"/>
    </row>
    <row r="33" spans="1:15" s="17" customFormat="1" ht="20.100000000000001" customHeight="1">
      <c r="A33" s="18">
        <v>32</v>
      </c>
      <c r="B33" s="19">
        <v>26756</v>
      </c>
      <c r="C33" s="38" t="s">
        <v>21</v>
      </c>
      <c r="D33" s="39" t="s">
        <v>485</v>
      </c>
      <c r="E33" s="40" t="s">
        <v>486</v>
      </c>
      <c r="F33" s="44" t="s">
        <v>8</v>
      </c>
      <c r="G33" s="24"/>
      <c r="H33" s="25"/>
      <c r="I33" s="25"/>
      <c r="J33" s="25"/>
      <c r="K33" s="25"/>
      <c r="L33" s="25"/>
      <c r="M33" s="25"/>
      <c r="N33" s="25"/>
      <c r="O33" s="43"/>
    </row>
    <row r="34" spans="1:15" s="17" customFormat="1" ht="20.100000000000001" customHeight="1">
      <c r="A34" s="18">
        <v>33</v>
      </c>
      <c r="B34" s="19">
        <v>26760</v>
      </c>
      <c r="C34" s="38" t="s">
        <v>21</v>
      </c>
      <c r="D34" s="39" t="s">
        <v>487</v>
      </c>
      <c r="E34" s="40" t="s">
        <v>488</v>
      </c>
      <c r="F34" s="44" t="s">
        <v>8</v>
      </c>
      <c r="G34" s="24"/>
      <c r="H34" s="25"/>
      <c r="I34" s="25"/>
      <c r="J34" s="25"/>
      <c r="K34" s="25"/>
      <c r="L34" s="25"/>
      <c r="M34" s="25"/>
      <c r="N34" s="25"/>
      <c r="O34" s="43"/>
    </row>
    <row r="35" spans="1:15" s="17" customFormat="1" ht="20.100000000000001" customHeight="1">
      <c r="A35" s="18">
        <v>34</v>
      </c>
      <c r="B35" s="19">
        <v>26764</v>
      </c>
      <c r="C35" s="38" t="s">
        <v>21</v>
      </c>
      <c r="D35" s="39" t="s">
        <v>489</v>
      </c>
      <c r="E35" s="40" t="s">
        <v>490</v>
      </c>
      <c r="F35" s="44" t="s">
        <v>8</v>
      </c>
      <c r="G35" s="24"/>
      <c r="H35" s="25"/>
      <c r="I35" s="25"/>
      <c r="J35" s="25"/>
      <c r="K35" s="25"/>
      <c r="L35" s="25"/>
      <c r="M35" s="25"/>
      <c r="N35" s="25"/>
      <c r="O35" s="43"/>
    </row>
    <row r="36" spans="1:15" s="17" customFormat="1" ht="20.100000000000001" customHeight="1">
      <c r="A36" s="18">
        <v>35</v>
      </c>
      <c r="B36" s="19">
        <v>26771</v>
      </c>
      <c r="C36" s="38" t="s">
        <v>21</v>
      </c>
      <c r="D36" s="39" t="s">
        <v>491</v>
      </c>
      <c r="E36" s="40" t="s">
        <v>492</v>
      </c>
      <c r="F36" s="23" t="s">
        <v>8</v>
      </c>
      <c r="G36" s="24"/>
      <c r="H36" s="25"/>
      <c r="I36" s="25"/>
      <c r="J36" s="25"/>
      <c r="K36" s="25"/>
      <c r="L36" s="25"/>
      <c r="M36" s="25"/>
      <c r="N36" s="25"/>
      <c r="O36" s="43"/>
    </row>
    <row r="37" spans="1:15" s="17" customFormat="1" ht="20.100000000000001" customHeight="1">
      <c r="A37" s="18">
        <v>36</v>
      </c>
      <c r="B37" s="19">
        <v>26779</v>
      </c>
      <c r="C37" s="38" t="s">
        <v>21</v>
      </c>
      <c r="D37" s="39" t="s">
        <v>493</v>
      </c>
      <c r="E37" s="40" t="s">
        <v>494</v>
      </c>
      <c r="F37" s="44" t="s">
        <v>8</v>
      </c>
      <c r="G37" s="24"/>
      <c r="H37" s="25"/>
      <c r="I37" s="25"/>
      <c r="J37" s="25"/>
      <c r="K37" s="25"/>
      <c r="L37" s="25"/>
      <c r="M37" s="25"/>
      <c r="N37" s="25"/>
      <c r="O37" s="43"/>
    </row>
    <row r="38" spans="1:15" s="17" customFormat="1" ht="20.100000000000001" customHeight="1">
      <c r="A38" s="18">
        <v>37</v>
      </c>
      <c r="B38" s="47">
        <v>26800</v>
      </c>
      <c r="C38" s="48" t="s">
        <v>21</v>
      </c>
      <c r="D38" s="49" t="s">
        <v>495</v>
      </c>
      <c r="E38" s="50" t="s">
        <v>46</v>
      </c>
      <c r="F38" s="51" t="s">
        <v>8</v>
      </c>
      <c r="G38" s="24"/>
      <c r="H38" s="25"/>
      <c r="I38" s="25"/>
      <c r="J38" s="25"/>
      <c r="K38" s="25"/>
      <c r="L38" s="25"/>
      <c r="M38" s="25"/>
      <c r="N38" s="25"/>
      <c r="O38" s="45"/>
    </row>
    <row r="39" spans="1:15" s="17" customFormat="1" ht="20.100000000000001" customHeight="1">
      <c r="A39" s="18"/>
      <c r="B39" s="47"/>
      <c r="C39" s="53"/>
      <c r="D39" s="54"/>
      <c r="E39" s="55"/>
      <c r="F39" s="56"/>
      <c r="G39" s="24"/>
      <c r="H39" s="25"/>
      <c r="I39" s="25"/>
      <c r="J39" s="25"/>
      <c r="K39" s="25"/>
      <c r="L39" s="25"/>
      <c r="M39" s="25"/>
      <c r="N39" s="25"/>
      <c r="O39" s="46"/>
    </row>
    <row r="40" spans="1:15" s="17" customFormat="1" ht="20.100000000000001" customHeight="1">
      <c r="A40" s="18"/>
      <c r="B40" s="47"/>
      <c r="C40" s="53"/>
      <c r="D40" s="54"/>
      <c r="E40" s="55"/>
      <c r="F40" s="56"/>
      <c r="G40" s="24"/>
      <c r="H40" s="52"/>
      <c r="I40" s="52"/>
      <c r="J40" s="52"/>
      <c r="K40" s="52"/>
      <c r="L40" s="52"/>
      <c r="M40" s="52"/>
      <c r="N40" s="52"/>
      <c r="O40" s="46"/>
    </row>
    <row r="41" spans="1:15" s="17" customFormat="1" ht="20.100000000000001" customHeight="1">
      <c r="A41" s="18"/>
      <c r="B41" s="47"/>
      <c r="C41" s="53"/>
      <c r="D41" s="54"/>
      <c r="E41" s="55"/>
      <c r="F41" s="56"/>
      <c r="G41" s="24"/>
      <c r="H41" s="52"/>
      <c r="I41" s="52"/>
      <c r="J41" s="52"/>
      <c r="K41" s="52"/>
      <c r="L41" s="57"/>
      <c r="M41" s="52"/>
      <c r="N41" s="52"/>
      <c r="O41" s="46"/>
    </row>
    <row r="42" spans="1:15" s="17" customFormat="1" ht="20.100000000000001" customHeight="1">
      <c r="A42" s="18"/>
      <c r="B42" s="47"/>
      <c r="C42" s="53"/>
      <c r="D42" s="54"/>
      <c r="E42" s="55"/>
      <c r="F42" s="56"/>
      <c r="G42" s="47"/>
      <c r="H42" s="52"/>
      <c r="I42" s="52"/>
      <c r="J42" s="52"/>
      <c r="K42" s="52"/>
      <c r="L42" s="57"/>
      <c r="M42" s="58"/>
      <c r="N42" s="52"/>
      <c r="O42" s="46"/>
    </row>
    <row r="43" spans="1:15" s="17" customFormat="1" ht="20.100000000000001" customHeight="1">
      <c r="A43" s="18"/>
      <c r="B43" s="47"/>
      <c r="C43" s="53"/>
      <c r="D43" s="54"/>
      <c r="E43" s="55"/>
      <c r="F43" s="56"/>
      <c r="G43" s="47"/>
      <c r="H43" s="52"/>
      <c r="I43" s="52"/>
      <c r="J43" s="52"/>
      <c r="K43" s="52"/>
      <c r="L43" s="57"/>
      <c r="M43" s="58"/>
      <c r="N43" s="52"/>
      <c r="O43" s="46"/>
    </row>
    <row r="44" spans="1:15" s="17" customFormat="1" ht="20.100000000000001" customHeight="1">
      <c r="A44" s="18"/>
      <c r="B44" s="47"/>
      <c r="C44" s="53"/>
      <c r="D44" s="54"/>
      <c r="E44" s="55"/>
      <c r="F44" s="56"/>
      <c r="G44" s="47"/>
      <c r="H44" s="52"/>
      <c r="I44" s="52"/>
      <c r="J44" s="52"/>
      <c r="K44" s="52"/>
      <c r="L44" s="57"/>
      <c r="M44" s="58"/>
      <c r="N44" s="59"/>
      <c r="O44" s="46"/>
    </row>
    <row r="45" spans="1:15" s="17" customFormat="1" ht="20.100000000000001" customHeight="1">
      <c r="A45" s="60"/>
      <c r="B45" s="47"/>
      <c r="C45" s="53"/>
      <c r="D45" s="54"/>
      <c r="E45" s="55"/>
      <c r="F45" s="56"/>
      <c r="G45" s="47"/>
      <c r="H45" s="52"/>
      <c r="I45" s="52"/>
      <c r="J45" s="52"/>
      <c r="K45" s="52"/>
      <c r="L45" s="57"/>
      <c r="M45" s="58"/>
      <c r="N45" s="59"/>
      <c r="O45" s="46"/>
    </row>
    <row r="46" spans="1:15" s="17" customFormat="1" ht="20.100000000000001" customHeight="1" thickBot="1">
      <c r="A46" s="61"/>
      <c r="B46" s="62"/>
      <c r="C46" s="63"/>
      <c r="D46" s="64"/>
      <c r="E46" s="65"/>
      <c r="F46" s="66"/>
      <c r="G46" s="62"/>
      <c r="H46" s="67"/>
      <c r="I46" s="67"/>
      <c r="J46" s="67"/>
      <c r="K46" s="67"/>
      <c r="L46" s="68"/>
      <c r="M46" s="69"/>
      <c r="N46" s="70"/>
      <c r="O46" s="71"/>
    </row>
  </sheetData>
  <mergeCells count="1">
    <mergeCell ref="C1:E1"/>
  </mergeCells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8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75252-C902-44F8-AA9A-5F40EA73094C}">
  <sheetPr>
    <tabColor theme="0"/>
    <pageSetUpPr fitToPage="1"/>
  </sheetPr>
  <dimension ref="A1:U46"/>
  <sheetViews>
    <sheetView tabSelected="1" topLeftCell="A19" workbookViewId="0">
      <selection activeCell="S20" sqref="S20"/>
    </sheetView>
  </sheetViews>
  <sheetFormatPr defaultColWidth="9" defaultRowHeight="21"/>
  <cols>
    <col min="1" max="1" width="6" style="72" bestFit="1" customWidth="1"/>
    <col min="2" max="2" width="13.42578125" style="72" bestFit="1" customWidth="1"/>
    <col min="3" max="3" width="4.42578125" style="72" bestFit="1" customWidth="1"/>
    <col min="4" max="5" width="15.42578125" style="72" customWidth="1"/>
    <col min="6" max="6" width="4.5703125" style="73" customWidth="1"/>
    <col min="7" max="7" width="4.5703125" style="74" customWidth="1"/>
    <col min="8" max="14" width="4.5703125" style="72" customWidth="1"/>
    <col min="15" max="15" width="20.42578125" style="75" bestFit="1" customWidth="1"/>
    <col min="16" max="16384" width="9" style="7"/>
  </cols>
  <sheetData>
    <row r="1" spans="1:21" ht="57.75" customHeight="1">
      <c r="A1" s="1" t="s">
        <v>0</v>
      </c>
      <c r="B1" s="1" t="s">
        <v>1</v>
      </c>
      <c r="C1" s="107" t="s">
        <v>2</v>
      </c>
      <c r="D1" s="108"/>
      <c r="E1" s="109"/>
      <c r="F1" s="2" t="s">
        <v>3</v>
      </c>
      <c r="G1" s="3"/>
      <c r="H1" s="4"/>
      <c r="I1" s="4"/>
      <c r="J1" s="4"/>
      <c r="K1" s="4"/>
      <c r="L1" s="4"/>
      <c r="M1" s="4"/>
      <c r="N1" s="5"/>
      <c r="O1" s="6"/>
    </row>
    <row r="2" spans="1:21" s="17" customFormat="1" ht="20.100000000000001" customHeight="1">
      <c r="A2" s="8">
        <v>1</v>
      </c>
      <c r="B2" s="86">
        <v>24918</v>
      </c>
      <c r="C2" s="9" t="s">
        <v>18</v>
      </c>
      <c r="D2" s="10" t="s">
        <v>568</v>
      </c>
      <c r="E2" s="11" t="s">
        <v>569</v>
      </c>
      <c r="F2" s="12" t="s">
        <v>4</v>
      </c>
      <c r="G2" s="13">
        <v>1</v>
      </c>
      <c r="H2" s="14"/>
      <c r="I2" s="14"/>
      <c r="J2" s="14"/>
      <c r="K2" s="15"/>
      <c r="L2" s="15"/>
      <c r="M2" s="15"/>
      <c r="N2" s="15"/>
      <c r="O2" s="16"/>
    </row>
    <row r="3" spans="1:21" s="17" customFormat="1" ht="20.100000000000001" customHeight="1">
      <c r="A3" s="18">
        <v>2</v>
      </c>
      <c r="B3" s="19">
        <v>24932</v>
      </c>
      <c r="C3" s="20" t="s">
        <v>18</v>
      </c>
      <c r="D3" s="21" t="s">
        <v>570</v>
      </c>
      <c r="E3" s="22" t="s">
        <v>571</v>
      </c>
      <c r="F3" s="23" t="s">
        <v>4</v>
      </c>
      <c r="G3" s="24">
        <v>1</v>
      </c>
      <c r="H3" s="25"/>
      <c r="I3" s="25"/>
      <c r="J3" s="25"/>
      <c r="K3" s="25"/>
      <c r="L3" s="25"/>
      <c r="M3" s="25"/>
      <c r="N3" s="25"/>
      <c r="O3" s="16"/>
    </row>
    <row r="4" spans="1:21" s="17" customFormat="1" ht="20.100000000000001" customHeight="1">
      <c r="A4" s="18">
        <v>3</v>
      </c>
      <c r="B4" s="19">
        <v>24938</v>
      </c>
      <c r="C4" s="20" t="s">
        <v>18</v>
      </c>
      <c r="D4" s="21" t="s">
        <v>572</v>
      </c>
      <c r="E4" s="22" t="s">
        <v>573</v>
      </c>
      <c r="F4" s="23" t="s">
        <v>4</v>
      </c>
      <c r="G4" s="24">
        <v>1</v>
      </c>
      <c r="H4" s="25"/>
      <c r="I4" s="25"/>
      <c r="J4" s="25"/>
      <c r="K4" s="25"/>
      <c r="L4" s="25"/>
      <c r="M4" s="25"/>
      <c r="N4" s="25"/>
      <c r="O4" s="16"/>
    </row>
    <row r="5" spans="1:21" s="17" customFormat="1" ht="20.100000000000001" customHeight="1">
      <c r="A5" s="18">
        <v>4</v>
      </c>
      <c r="B5" s="19">
        <v>24951</v>
      </c>
      <c r="C5" s="20" t="s">
        <v>18</v>
      </c>
      <c r="D5" s="21" t="s">
        <v>576</v>
      </c>
      <c r="E5" s="22" t="s">
        <v>577</v>
      </c>
      <c r="F5" s="23" t="s">
        <v>4</v>
      </c>
      <c r="G5" s="24">
        <v>1</v>
      </c>
      <c r="H5" s="25"/>
      <c r="I5" s="25"/>
      <c r="J5" s="25"/>
      <c r="K5" s="25"/>
      <c r="L5" s="25"/>
      <c r="M5" s="25"/>
      <c r="N5" s="25"/>
      <c r="O5" s="26"/>
    </row>
    <row r="6" spans="1:21" s="17" customFormat="1" ht="20.100000000000001" customHeight="1">
      <c r="A6" s="18">
        <v>5</v>
      </c>
      <c r="B6" s="19">
        <v>24954</v>
      </c>
      <c r="C6" s="20" t="s">
        <v>18</v>
      </c>
      <c r="D6" s="21" t="s">
        <v>578</v>
      </c>
      <c r="E6" s="22" t="s">
        <v>579</v>
      </c>
      <c r="F6" s="23" t="s">
        <v>4</v>
      </c>
      <c r="G6" s="24">
        <v>1</v>
      </c>
      <c r="H6" s="25"/>
      <c r="I6" s="25"/>
      <c r="J6" s="25"/>
      <c r="K6" s="25"/>
      <c r="L6" s="25"/>
      <c r="M6" s="25"/>
      <c r="N6" s="25"/>
      <c r="O6" s="27">
        <f>COUNTIF(I1:I46,"น.ส.")</f>
        <v>0</v>
      </c>
    </row>
    <row r="7" spans="1:21" s="17" customFormat="1" ht="20.100000000000001" customHeight="1">
      <c r="A7" s="18">
        <v>6</v>
      </c>
      <c r="B7" s="19">
        <v>25014</v>
      </c>
      <c r="C7" s="38" t="s">
        <v>18</v>
      </c>
      <c r="D7" s="39" t="s">
        <v>590</v>
      </c>
      <c r="E7" s="40" t="s">
        <v>591</v>
      </c>
      <c r="F7" s="44" t="s">
        <v>4</v>
      </c>
      <c r="G7" s="24">
        <v>1</v>
      </c>
      <c r="H7" s="25"/>
      <c r="I7" s="25"/>
      <c r="J7" s="25"/>
      <c r="K7" s="25"/>
      <c r="L7" s="25"/>
      <c r="M7" s="25"/>
      <c r="N7" s="25"/>
      <c r="O7" s="28" t="s">
        <v>5</v>
      </c>
    </row>
    <row r="8" spans="1:21" s="17" customFormat="1" ht="20.100000000000001" customHeight="1">
      <c r="A8" s="18">
        <v>7</v>
      </c>
      <c r="B8" s="19">
        <v>25050</v>
      </c>
      <c r="C8" s="20" t="s">
        <v>18</v>
      </c>
      <c r="D8" s="21" t="s">
        <v>592</v>
      </c>
      <c r="E8" s="22" t="s">
        <v>143</v>
      </c>
      <c r="F8" s="23" t="s">
        <v>4</v>
      </c>
      <c r="G8" s="24">
        <v>1</v>
      </c>
      <c r="H8" s="25"/>
      <c r="I8" s="25"/>
      <c r="J8" s="25"/>
      <c r="K8" s="25"/>
      <c r="L8" s="25"/>
      <c r="M8" s="25"/>
      <c r="N8" s="25"/>
      <c r="O8" s="28" t="s">
        <v>6</v>
      </c>
    </row>
    <row r="9" spans="1:21" s="17" customFormat="1" ht="20.100000000000001" customHeight="1">
      <c r="A9" s="18">
        <v>8</v>
      </c>
      <c r="B9" s="19">
        <v>26262</v>
      </c>
      <c r="C9" s="20" t="s">
        <v>18</v>
      </c>
      <c r="D9" s="21" t="s">
        <v>621</v>
      </c>
      <c r="E9" s="22" t="s">
        <v>622</v>
      </c>
      <c r="F9" s="23" t="s">
        <v>4</v>
      </c>
      <c r="G9" s="24">
        <v>1</v>
      </c>
      <c r="H9" s="25"/>
      <c r="I9" s="25"/>
      <c r="J9" s="25"/>
      <c r="K9" s="25"/>
      <c r="L9" s="25"/>
      <c r="M9" s="25"/>
      <c r="N9" s="95"/>
      <c r="O9" s="28" t="s">
        <v>7</v>
      </c>
    </row>
    <row r="10" spans="1:21" s="17" customFormat="1" ht="20.100000000000001" customHeight="1" thickBot="1">
      <c r="A10" s="96">
        <v>9</v>
      </c>
      <c r="B10" s="105">
        <v>26737</v>
      </c>
      <c r="C10" s="100" t="s">
        <v>18</v>
      </c>
      <c r="D10" s="101" t="s">
        <v>609</v>
      </c>
      <c r="E10" s="102" t="s">
        <v>610</v>
      </c>
      <c r="F10" s="103" t="s">
        <v>4</v>
      </c>
      <c r="G10" s="97">
        <v>1</v>
      </c>
      <c r="H10" s="98"/>
      <c r="I10" s="98"/>
      <c r="J10" s="98"/>
      <c r="K10" s="98"/>
      <c r="L10" s="98"/>
      <c r="M10" s="98"/>
      <c r="N10" s="99"/>
      <c r="O10" s="28"/>
      <c r="U10" s="30"/>
    </row>
    <row r="11" spans="1:21" s="17" customFormat="1" ht="20.100000000000001" customHeight="1">
      <c r="A11" s="92">
        <v>10</v>
      </c>
      <c r="B11" s="113">
        <v>25007</v>
      </c>
      <c r="C11" s="114" t="s">
        <v>18</v>
      </c>
      <c r="D11" s="115" t="s">
        <v>379</v>
      </c>
      <c r="E11" s="116" t="s">
        <v>587</v>
      </c>
      <c r="F11" s="117" t="s">
        <v>4</v>
      </c>
      <c r="G11" s="94">
        <v>3</v>
      </c>
      <c r="H11" s="41"/>
      <c r="I11" s="41"/>
      <c r="J11" s="41"/>
      <c r="K11" s="41"/>
      <c r="L11" s="41"/>
      <c r="M11" s="41"/>
      <c r="N11" s="106"/>
      <c r="O11" s="28" t="s">
        <v>69</v>
      </c>
    </row>
    <row r="12" spans="1:21" s="17" customFormat="1" ht="20.100000000000001" customHeight="1">
      <c r="A12" s="18">
        <v>11</v>
      </c>
      <c r="B12" s="19">
        <v>25068</v>
      </c>
      <c r="C12" s="20" t="s">
        <v>18</v>
      </c>
      <c r="D12" s="21" t="s">
        <v>593</v>
      </c>
      <c r="E12" s="22" t="s">
        <v>594</v>
      </c>
      <c r="F12" s="23" t="s">
        <v>4</v>
      </c>
      <c r="G12" s="24">
        <v>3</v>
      </c>
      <c r="H12" s="25"/>
      <c r="I12" s="25"/>
      <c r="J12" s="25"/>
      <c r="K12" s="25"/>
      <c r="L12" s="25"/>
      <c r="M12" s="25"/>
      <c r="N12" s="95"/>
      <c r="O12" s="28" t="s">
        <v>57</v>
      </c>
    </row>
    <row r="13" spans="1:21" s="17" customFormat="1" ht="20.100000000000001" customHeight="1">
      <c r="A13" s="18">
        <v>12</v>
      </c>
      <c r="B13" s="87">
        <v>26733</v>
      </c>
      <c r="C13" s="35" t="s">
        <v>18</v>
      </c>
      <c r="D13" s="36" t="s">
        <v>248</v>
      </c>
      <c r="E13" s="37" t="s">
        <v>608</v>
      </c>
      <c r="F13" s="93" t="s">
        <v>4</v>
      </c>
      <c r="G13" s="77">
        <v>3</v>
      </c>
      <c r="H13" s="52"/>
      <c r="I13" s="52"/>
      <c r="J13" s="52"/>
      <c r="K13" s="52"/>
      <c r="L13" s="52"/>
      <c r="M13" s="52"/>
      <c r="N13" s="52"/>
      <c r="O13" s="28" t="s">
        <v>60</v>
      </c>
    </row>
    <row r="14" spans="1:21" s="17" customFormat="1" ht="20.100000000000001" customHeight="1">
      <c r="A14" s="18">
        <v>13</v>
      </c>
      <c r="B14" s="19">
        <v>26746</v>
      </c>
      <c r="C14" s="20" t="s">
        <v>18</v>
      </c>
      <c r="D14" s="21" t="s">
        <v>611</v>
      </c>
      <c r="E14" s="22" t="s">
        <v>612</v>
      </c>
      <c r="F14" s="23" t="s">
        <v>4</v>
      </c>
      <c r="G14" s="24">
        <v>3</v>
      </c>
      <c r="H14" s="25"/>
      <c r="I14" s="25"/>
      <c r="J14" s="25"/>
      <c r="K14" s="25"/>
      <c r="L14" s="25"/>
      <c r="M14" s="25"/>
      <c r="N14" s="95"/>
      <c r="O14" s="32" t="s">
        <v>625</v>
      </c>
    </row>
    <row r="15" spans="1:21" s="17" customFormat="1" ht="20.100000000000001" customHeight="1" thickBot="1">
      <c r="A15" s="96">
        <v>14</v>
      </c>
      <c r="B15" s="105">
        <v>26792</v>
      </c>
      <c r="C15" s="118" t="s">
        <v>21</v>
      </c>
      <c r="D15" s="119" t="s">
        <v>619</v>
      </c>
      <c r="E15" s="120" t="s">
        <v>620</v>
      </c>
      <c r="F15" s="121" t="s">
        <v>8</v>
      </c>
      <c r="G15" s="97">
        <v>3</v>
      </c>
      <c r="H15" s="98"/>
      <c r="I15" s="98"/>
      <c r="J15" s="98"/>
      <c r="K15" s="98"/>
      <c r="L15" s="98"/>
      <c r="M15" s="98"/>
      <c r="N15" s="99"/>
      <c r="O15" s="28" t="s">
        <v>58</v>
      </c>
    </row>
    <row r="16" spans="1:21" s="17" customFormat="1" ht="20.100000000000001" customHeight="1">
      <c r="A16" s="92">
        <v>15</v>
      </c>
      <c r="B16" s="87">
        <v>24961</v>
      </c>
      <c r="C16" s="89" t="s">
        <v>18</v>
      </c>
      <c r="D16" s="90" t="s">
        <v>580</v>
      </c>
      <c r="E16" s="91" t="s">
        <v>581</v>
      </c>
      <c r="F16" s="110" t="s">
        <v>4</v>
      </c>
      <c r="G16" s="94">
        <v>2</v>
      </c>
      <c r="H16" s="41"/>
      <c r="I16" s="41"/>
      <c r="J16" s="41"/>
      <c r="K16" s="41"/>
      <c r="L16" s="41"/>
      <c r="M16" s="41"/>
      <c r="N16" s="41"/>
      <c r="O16" s="33" t="s">
        <v>628</v>
      </c>
    </row>
    <row r="17" spans="1:15" s="17" customFormat="1" ht="20.100000000000001" customHeight="1">
      <c r="A17" s="18">
        <v>16</v>
      </c>
      <c r="B17" s="19">
        <v>24981</v>
      </c>
      <c r="C17" s="38" t="s">
        <v>18</v>
      </c>
      <c r="D17" s="39" t="s">
        <v>585</v>
      </c>
      <c r="E17" s="40" t="s">
        <v>586</v>
      </c>
      <c r="F17" s="44" t="s">
        <v>4</v>
      </c>
      <c r="G17" s="24">
        <v>2</v>
      </c>
      <c r="H17" s="25"/>
      <c r="I17" s="25"/>
      <c r="J17" s="25"/>
      <c r="K17" s="25"/>
      <c r="L17" s="25"/>
      <c r="M17" s="25"/>
      <c r="N17" s="95"/>
      <c r="O17" s="33" t="s">
        <v>59</v>
      </c>
    </row>
    <row r="18" spans="1:15" s="17" customFormat="1" ht="20.100000000000001" customHeight="1">
      <c r="A18" s="18">
        <v>17</v>
      </c>
      <c r="B18" s="19">
        <v>25090</v>
      </c>
      <c r="C18" s="38" t="s">
        <v>21</v>
      </c>
      <c r="D18" s="39" t="s">
        <v>595</v>
      </c>
      <c r="E18" s="40" t="s">
        <v>596</v>
      </c>
      <c r="F18" s="23" t="s">
        <v>8</v>
      </c>
      <c r="G18" s="24">
        <v>2</v>
      </c>
      <c r="H18" s="25"/>
      <c r="I18" s="25"/>
      <c r="J18" s="25"/>
      <c r="K18" s="25"/>
      <c r="L18" s="25"/>
      <c r="M18" s="25"/>
      <c r="N18" s="95"/>
      <c r="O18" s="33" t="s">
        <v>629</v>
      </c>
    </row>
    <row r="19" spans="1:15" s="17" customFormat="1" ht="20.100000000000001" customHeight="1">
      <c r="A19" s="18">
        <v>18</v>
      </c>
      <c r="B19" s="19">
        <v>25136</v>
      </c>
      <c r="C19" s="38" t="s">
        <v>21</v>
      </c>
      <c r="D19" s="39" t="s">
        <v>161</v>
      </c>
      <c r="E19" s="40" t="s">
        <v>597</v>
      </c>
      <c r="F19" s="44" t="s">
        <v>8</v>
      </c>
      <c r="G19" s="24">
        <v>2</v>
      </c>
      <c r="H19" s="25"/>
      <c r="I19" s="25"/>
      <c r="J19" s="25"/>
      <c r="K19" s="25"/>
      <c r="L19" s="25"/>
      <c r="M19" s="25"/>
      <c r="N19" s="25"/>
      <c r="O19" s="33" t="s">
        <v>626</v>
      </c>
    </row>
    <row r="20" spans="1:15" s="17" customFormat="1" ht="20.100000000000001" customHeight="1">
      <c r="A20" s="18">
        <v>19</v>
      </c>
      <c r="B20" s="87">
        <v>25144</v>
      </c>
      <c r="C20" s="89" t="s">
        <v>21</v>
      </c>
      <c r="D20" s="90" t="s">
        <v>598</v>
      </c>
      <c r="E20" s="91" t="s">
        <v>599</v>
      </c>
      <c r="F20" s="110" t="s">
        <v>8</v>
      </c>
      <c r="G20" s="94">
        <v>2</v>
      </c>
      <c r="H20" s="41"/>
      <c r="I20" s="41"/>
      <c r="J20" s="41"/>
      <c r="K20" s="41"/>
      <c r="L20" s="41"/>
      <c r="M20" s="41"/>
      <c r="N20" s="41"/>
      <c r="O20" s="33" t="s">
        <v>630</v>
      </c>
    </row>
    <row r="21" spans="1:15" s="17" customFormat="1" ht="20.100000000000001" customHeight="1">
      <c r="A21" s="18">
        <v>20</v>
      </c>
      <c r="B21" s="19">
        <v>25193</v>
      </c>
      <c r="C21" s="38" t="s">
        <v>21</v>
      </c>
      <c r="D21" s="39" t="s">
        <v>406</v>
      </c>
      <c r="E21" s="40" t="s">
        <v>601</v>
      </c>
      <c r="F21" s="44" t="s">
        <v>8</v>
      </c>
      <c r="G21" s="24">
        <v>2</v>
      </c>
      <c r="H21" s="25"/>
      <c r="I21" s="25"/>
      <c r="J21" s="25"/>
      <c r="K21" s="25"/>
      <c r="L21" s="25"/>
      <c r="M21" s="25"/>
      <c r="N21" s="25"/>
      <c r="O21" s="33" t="s">
        <v>627</v>
      </c>
    </row>
    <row r="22" spans="1:15" s="17" customFormat="1" ht="20.100000000000001" customHeight="1">
      <c r="A22" s="18">
        <v>21</v>
      </c>
      <c r="B22" s="87">
        <v>25209</v>
      </c>
      <c r="C22" s="89" t="s">
        <v>21</v>
      </c>
      <c r="D22" s="90" t="s">
        <v>496</v>
      </c>
      <c r="E22" s="91" t="s">
        <v>247</v>
      </c>
      <c r="F22" s="44" t="s">
        <v>8</v>
      </c>
      <c r="G22" s="24">
        <v>2</v>
      </c>
      <c r="H22" s="25"/>
      <c r="I22" s="25"/>
      <c r="J22" s="25"/>
      <c r="K22" s="25"/>
      <c r="L22" s="25"/>
      <c r="M22" s="25"/>
      <c r="N22" s="25"/>
      <c r="O22" s="33"/>
    </row>
    <row r="23" spans="1:15" s="17" customFormat="1" ht="20.100000000000001" customHeight="1">
      <c r="A23" s="18">
        <v>22</v>
      </c>
      <c r="B23" s="19">
        <v>25245</v>
      </c>
      <c r="C23" s="38" t="s">
        <v>21</v>
      </c>
      <c r="D23" s="39" t="s">
        <v>602</v>
      </c>
      <c r="E23" s="40" t="s">
        <v>603</v>
      </c>
      <c r="F23" s="44" t="s">
        <v>8</v>
      </c>
      <c r="G23" s="24">
        <v>2</v>
      </c>
      <c r="H23" s="25"/>
      <c r="I23" s="25"/>
      <c r="J23" s="25"/>
      <c r="K23" s="25"/>
      <c r="L23" s="25"/>
      <c r="M23" s="25"/>
      <c r="N23" s="25"/>
      <c r="O23" s="31" t="s">
        <v>9</v>
      </c>
    </row>
    <row r="24" spans="1:15" s="17" customFormat="1" ht="20.100000000000001" customHeight="1">
      <c r="A24" s="18">
        <v>23</v>
      </c>
      <c r="B24" s="19">
        <v>25250</v>
      </c>
      <c r="C24" s="20" t="s">
        <v>21</v>
      </c>
      <c r="D24" s="21" t="s">
        <v>604</v>
      </c>
      <c r="E24" s="22" t="s">
        <v>605</v>
      </c>
      <c r="F24" s="23" t="s">
        <v>8</v>
      </c>
      <c r="G24" s="24">
        <v>2</v>
      </c>
      <c r="H24" s="25"/>
      <c r="I24" s="25"/>
      <c r="J24" s="25"/>
      <c r="K24" s="25"/>
      <c r="L24" s="25"/>
      <c r="M24" s="25"/>
      <c r="N24" s="25"/>
      <c r="O24" s="32" t="s">
        <v>85</v>
      </c>
    </row>
    <row r="25" spans="1:15" s="17" customFormat="1" ht="20.100000000000001" customHeight="1" thickBot="1">
      <c r="A25" s="18">
        <v>24</v>
      </c>
      <c r="B25" s="19">
        <v>25277</v>
      </c>
      <c r="C25" s="20" t="s">
        <v>21</v>
      </c>
      <c r="D25" s="21" t="s">
        <v>606</v>
      </c>
      <c r="E25" s="22" t="s">
        <v>607</v>
      </c>
      <c r="F25" s="23" t="s">
        <v>8</v>
      </c>
      <c r="G25" s="19">
        <v>2</v>
      </c>
      <c r="H25" s="41"/>
      <c r="I25" s="41"/>
      <c r="J25" s="41"/>
      <c r="K25" s="25"/>
      <c r="L25" s="111"/>
      <c r="M25" s="112"/>
      <c r="N25" s="25"/>
      <c r="O25" s="33" t="s">
        <v>86</v>
      </c>
    </row>
    <row r="26" spans="1:15" s="17" customFormat="1" ht="20.100000000000001" customHeight="1">
      <c r="A26" s="18">
        <v>25</v>
      </c>
      <c r="B26" s="19">
        <v>26774</v>
      </c>
      <c r="C26" s="20" t="s">
        <v>21</v>
      </c>
      <c r="D26" s="21" t="s">
        <v>615</v>
      </c>
      <c r="E26" s="22" t="s">
        <v>616</v>
      </c>
      <c r="F26" s="23" t="s">
        <v>8</v>
      </c>
      <c r="G26" s="24">
        <v>2</v>
      </c>
      <c r="H26" s="25"/>
      <c r="I26" s="25"/>
      <c r="J26" s="25"/>
      <c r="K26" s="25"/>
      <c r="L26" s="25"/>
      <c r="M26" s="25"/>
      <c r="N26" s="95"/>
      <c r="O26" s="42" t="s">
        <v>10</v>
      </c>
    </row>
    <row r="27" spans="1:15" s="17" customFormat="1" ht="20.100000000000001" customHeight="1" thickBot="1">
      <c r="A27" s="96">
        <v>26</v>
      </c>
      <c r="B27" s="105">
        <v>26781</v>
      </c>
      <c r="C27" s="100" t="s">
        <v>21</v>
      </c>
      <c r="D27" s="101" t="s">
        <v>617</v>
      </c>
      <c r="E27" s="102" t="s">
        <v>618</v>
      </c>
      <c r="F27" s="103" t="s">
        <v>8</v>
      </c>
      <c r="G27" s="97">
        <v>2</v>
      </c>
      <c r="H27" s="98"/>
      <c r="I27" s="98"/>
      <c r="J27" s="98"/>
      <c r="K27" s="98"/>
      <c r="L27" s="98"/>
      <c r="M27" s="98"/>
      <c r="N27" s="99"/>
      <c r="O27" s="43" t="str">
        <f>CONCATENATE("ชาย ",COUNTIF($F$1:$F$68,"ช")," คน")</f>
        <v>ชาย 20 คน</v>
      </c>
    </row>
    <row r="28" spans="1:15" s="17" customFormat="1" ht="20.100000000000001" customHeight="1">
      <c r="A28" s="92">
        <v>27</v>
      </c>
      <c r="B28" s="87">
        <v>24947</v>
      </c>
      <c r="C28" s="35" t="s">
        <v>18</v>
      </c>
      <c r="D28" s="36" t="s">
        <v>574</v>
      </c>
      <c r="E28" s="37" t="s">
        <v>575</v>
      </c>
      <c r="F28" s="93" t="s">
        <v>4</v>
      </c>
      <c r="G28" s="94">
        <v>4</v>
      </c>
      <c r="H28" s="41"/>
      <c r="I28" s="41"/>
      <c r="J28" s="41"/>
      <c r="K28" s="41"/>
      <c r="L28" s="41"/>
      <c r="M28" s="41"/>
      <c r="N28" s="41"/>
      <c r="O28" s="43" t="str">
        <f>CONCATENATE("หญิง ",COUNTIF($F$1:$F$68,"ญ")," คน")</f>
        <v>หญิง 12 คน</v>
      </c>
    </row>
    <row r="29" spans="1:15" s="17" customFormat="1" ht="20.100000000000001" customHeight="1">
      <c r="A29" s="18">
        <v>28</v>
      </c>
      <c r="B29" s="19">
        <v>24969</v>
      </c>
      <c r="C29" s="38" t="s">
        <v>18</v>
      </c>
      <c r="D29" s="39" t="s">
        <v>12</v>
      </c>
      <c r="E29" s="40" t="s">
        <v>582</v>
      </c>
      <c r="F29" s="44" t="s">
        <v>4</v>
      </c>
      <c r="G29" s="24">
        <v>4</v>
      </c>
      <c r="H29" s="25"/>
      <c r="I29" s="25"/>
      <c r="J29" s="25"/>
      <c r="K29" s="25"/>
      <c r="L29" s="25"/>
      <c r="M29" s="25"/>
      <c r="N29" s="25"/>
      <c r="O29" s="43" t="str">
        <f>CONCATENATE("รวม ",COUNTA($F$2:$F$68)," คน")</f>
        <v>รวม 32 คน</v>
      </c>
    </row>
    <row r="30" spans="1:15" s="17" customFormat="1" ht="20.100000000000001" customHeight="1">
      <c r="A30" s="18">
        <v>29</v>
      </c>
      <c r="B30" s="19">
        <v>24976</v>
      </c>
      <c r="C30" s="38" t="s">
        <v>18</v>
      </c>
      <c r="D30" s="39" t="s">
        <v>583</v>
      </c>
      <c r="E30" s="40" t="s">
        <v>584</v>
      </c>
      <c r="F30" s="44" t="s">
        <v>4</v>
      </c>
      <c r="G30" s="24">
        <v>4</v>
      </c>
      <c r="H30" s="25"/>
      <c r="I30" s="25"/>
      <c r="J30" s="25"/>
      <c r="K30" s="25"/>
      <c r="L30" s="25"/>
      <c r="M30" s="25"/>
      <c r="N30" s="25"/>
      <c r="O30" s="43" t="s">
        <v>624</v>
      </c>
    </row>
    <row r="31" spans="1:15" s="17" customFormat="1" ht="20.100000000000001" customHeight="1">
      <c r="A31" s="18">
        <v>30</v>
      </c>
      <c r="B31" s="19">
        <v>25013</v>
      </c>
      <c r="C31" s="38" t="s">
        <v>18</v>
      </c>
      <c r="D31" s="39" t="s">
        <v>588</v>
      </c>
      <c r="E31" s="40" t="s">
        <v>589</v>
      </c>
      <c r="F31" s="44" t="s">
        <v>4</v>
      </c>
      <c r="G31" s="24">
        <v>4</v>
      </c>
      <c r="H31" s="25"/>
      <c r="I31" s="25"/>
      <c r="J31" s="25"/>
      <c r="K31" s="25"/>
      <c r="L31" s="25"/>
      <c r="M31" s="25"/>
      <c r="N31" s="95"/>
      <c r="O31" s="43"/>
    </row>
    <row r="32" spans="1:15" s="17" customFormat="1" ht="20.100000000000001" customHeight="1">
      <c r="A32" s="18">
        <v>31</v>
      </c>
      <c r="B32" s="47">
        <v>25172</v>
      </c>
      <c r="C32" s="53" t="s">
        <v>21</v>
      </c>
      <c r="D32" s="54" t="s">
        <v>214</v>
      </c>
      <c r="E32" s="55" t="s">
        <v>600</v>
      </c>
      <c r="F32" s="56" t="s">
        <v>8</v>
      </c>
      <c r="G32" s="24">
        <v>4</v>
      </c>
      <c r="H32" s="25"/>
      <c r="I32" s="25"/>
      <c r="J32" s="25"/>
      <c r="K32" s="25"/>
      <c r="L32" s="25"/>
      <c r="M32" s="25"/>
      <c r="N32" s="95"/>
      <c r="O32" s="43"/>
    </row>
    <row r="33" spans="1:15" s="17" customFormat="1" ht="20.100000000000001" customHeight="1" thickBot="1">
      <c r="A33" s="96">
        <v>32</v>
      </c>
      <c r="B33" s="105">
        <v>26751</v>
      </c>
      <c r="C33" s="100" t="s">
        <v>18</v>
      </c>
      <c r="D33" s="101" t="s">
        <v>613</v>
      </c>
      <c r="E33" s="102" t="s">
        <v>614</v>
      </c>
      <c r="F33" s="103" t="s">
        <v>4</v>
      </c>
      <c r="G33" s="97">
        <v>4</v>
      </c>
      <c r="H33" s="98"/>
      <c r="I33" s="98"/>
      <c r="J33" s="98"/>
      <c r="K33" s="98"/>
      <c r="L33" s="98"/>
      <c r="M33" s="98"/>
      <c r="N33" s="99"/>
      <c r="O33" s="43"/>
    </row>
    <row r="34" spans="1:15" s="17" customFormat="1" ht="20.100000000000001" customHeight="1">
      <c r="A34" s="92"/>
      <c r="B34" s="87"/>
      <c r="C34" s="35"/>
      <c r="D34" s="36"/>
      <c r="E34" s="37"/>
      <c r="F34" s="93"/>
      <c r="G34" s="94"/>
      <c r="H34" s="41"/>
      <c r="I34" s="41"/>
      <c r="J34" s="41"/>
      <c r="K34" s="41"/>
      <c r="L34" s="41"/>
      <c r="M34" s="41"/>
      <c r="N34" s="41"/>
      <c r="O34" s="43"/>
    </row>
    <row r="35" spans="1:15" s="17" customFormat="1" ht="20.100000000000001" customHeight="1">
      <c r="A35" s="18"/>
      <c r="B35" s="19"/>
      <c r="C35" s="20"/>
      <c r="D35" s="21"/>
      <c r="E35" s="22"/>
      <c r="F35" s="23"/>
      <c r="G35" s="24"/>
      <c r="H35" s="25"/>
      <c r="I35" s="25"/>
      <c r="J35" s="25"/>
      <c r="K35" s="25"/>
      <c r="L35" s="25"/>
      <c r="M35" s="25"/>
      <c r="N35" s="95"/>
      <c r="O35" s="43"/>
    </row>
    <row r="36" spans="1:15" s="17" customFormat="1" ht="20.100000000000001" customHeight="1">
      <c r="A36" s="18"/>
      <c r="B36" s="19"/>
      <c r="C36" s="20"/>
      <c r="D36" s="21"/>
      <c r="E36" s="22"/>
      <c r="F36" s="23"/>
      <c r="G36" s="24"/>
      <c r="H36" s="25"/>
      <c r="I36" s="25"/>
      <c r="J36" s="25"/>
      <c r="K36" s="25"/>
      <c r="L36" s="25"/>
      <c r="M36" s="25"/>
      <c r="N36" s="25"/>
      <c r="O36" s="43"/>
    </row>
    <row r="37" spans="1:15" s="17" customFormat="1" ht="20.100000000000001" customHeight="1">
      <c r="A37" s="18"/>
      <c r="B37" s="47"/>
      <c r="C37" s="53"/>
      <c r="D37" s="54"/>
      <c r="E37" s="55"/>
      <c r="F37" s="56"/>
      <c r="G37" s="47"/>
      <c r="H37" s="52"/>
      <c r="I37" s="52"/>
      <c r="J37" s="52"/>
      <c r="K37" s="52"/>
      <c r="L37" s="57"/>
      <c r="M37" s="58"/>
      <c r="N37" s="52"/>
      <c r="O37" s="43"/>
    </row>
    <row r="38" spans="1:15" s="17" customFormat="1" ht="20.100000000000001" customHeight="1">
      <c r="A38" s="18"/>
      <c r="B38" s="47"/>
      <c r="C38" s="53"/>
      <c r="D38" s="54"/>
      <c r="E38" s="55"/>
      <c r="F38" s="56"/>
      <c r="G38" s="47"/>
      <c r="H38" s="52"/>
      <c r="I38" s="52"/>
      <c r="J38" s="52"/>
      <c r="K38" s="52"/>
      <c r="L38" s="57"/>
      <c r="M38" s="58"/>
      <c r="N38" s="52"/>
      <c r="O38" s="45"/>
    </row>
    <row r="39" spans="1:15" s="17" customFormat="1" ht="20.100000000000001" customHeight="1">
      <c r="A39" s="18"/>
      <c r="B39" s="47"/>
      <c r="C39" s="53"/>
      <c r="D39" s="54"/>
      <c r="E39" s="55"/>
      <c r="F39" s="56"/>
      <c r="G39" s="24"/>
      <c r="H39" s="25"/>
      <c r="I39" s="25"/>
      <c r="J39" s="25"/>
      <c r="K39" s="25"/>
      <c r="L39" s="25"/>
      <c r="M39" s="25"/>
      <c r="N39" s="95"/>
      <c r="O39" s="46"/>
    </row>
    <row r="40" spans="1:15" s="17" customFormat="1" ht="20.100000000000001" customHeight="1">
      <c r="A40" s="18"/>
      <c r="B40" s="47"/>
      <c r="C40" s="53"/>
      <c r="D40" s="54"/>
      <c r="E40" s="55"/>
      <c r="F40" s="56"/>
      <c r="G40" s="47"/>
      <c r="H40" s="52"/>
      <c r="I40" s="52"/>
      <c r="J40" s="52"/>
      <c r="K40" s="52"/>
      <c r="L40" s="57"/>
      <c r="M40" s="58"/>
      <c r="N40" s="52"/>
      <c r="O40" s="46"/>
    </row>
    <row r="41" spans="1:15" s="17" customFormat="1" ht="20.100000000000001" customHeight="1">
      <c r="A41" s="18"/>
      <c r="B41" s="47"/>
      <c r="C41" s="53"/>
      <c r="D41" s="54"/>
      <c r="E41" s="55"/>
      <c r="F41" s="56"/>
      <c r="G41" s="47"/>
      <c r="H41" s="52"/>
      <c r="I41" s="52"/>
      <c r="J41" s="52"/>
      <c r="K41" s="52"/>
      <c r="L41" s="57"/>
      <c r="M41" s="58"/>
      <c r="N41" s="52"/>
      <c r="O41" s="46"/>
    </row>
    <row r="42" spans="1:15" s="17" customFormat="1" ht="20.100000000000001" customHeight="1">
      <c r="A42" s="18"/>
      <c r="B42" s="47"/>
      <c r="C42" s="53"/>
      <c r="D42" s="54"/>
      <c r="E42" s="55"/>
      <c r="F42" s="56"/>
      <c r="G42" s="47"/>
      <c r="H42" s="52"/>
      <c r="I42" s="52"/>
      <c r="J42" s="52"/>
      <c r="K42" s="52"/>
      <c r="L42" s="57"/>
      <c r="M42" s="58"/>
      <c r="N42" s="52"/>
      <c r="O42" s="46"/>
    </row>
    <row r="43" spans="1:15" s="17" customFormat="1" ht="20.100000000000001" customHeight="1">
      <c r="A43" s="18"/>
      <c r="B43" s="47"/>
      <c r="C43" s="53"/>
      <c r="D43" s="54"/>
      <c r="E43" s="55"/>
      <c r="F43" s="56"/>
      <c r="G43" s="47"/>
      <c r="H43" s="52"/>
      <c r="I43" s="52"/>
      <c r="J43" s="52"/>
      <c r="K43" s="52"/>
      <c r="L43" s="57"/>
      <c r="M43" s="58"/>
      <c r="N43" s="52"/>
      <c r="O43" s="46"/>
    </row>
    <row r="44" spans="1:15" s="17" customFormat="1" ht="20.100000000000001" customHeight="1">
      <c r="A44" s="18"/>
      <c r="B44" s="47"/>
      <c r="C44" s="53"/>
      <c r="D44" s="54"/>
      <c r="E44" s="55"/>
      <c r="F44" s="56"/>
      <c r="G44" s="47"/>
      <c r="H44" s="52"/>
      <c r="I44" s="52"/>
      <c r="J44" s="52"/>
      <c r="K44" s="52"/>
      <c r="L44" s="57"/>
      <c r="M44" s="58"/>
      <c r="N44" s="59"/>
      <c r="O44" s="46"/>
    </row>
    <row r="45" spans="1:15" s="17" customFormat="1" ht="20.100000000000001" customHeight="1">
      <c r="A45" s="60"/>
      <c r="B45" s="47"/>
      <c r="C45" s="53"/>
      <c r="D45" s="54"/>
      <c r="E45" s="55"/>
      <c r="F45" s="56"/>
      <c r="G45" s="47"/>
      <c r="H45" s="52"/>
      <c r="I45" s="52"/>
      <c r="J45" s="52"/>
      <c r="K45" s="52"/>
      <c r="L45" s="57"/>
      <c r="M45" s="58"/>
      <c r="N45" s="59"/>
      <c r="O45" s="46"/>
    </row>
    <row r="46" spans="1:15" s="17" customFormat="1" ht="20.100000000000001" customHeight="1" thickBot="1">
      <c r="A46" s="61"/>
      <c r="B46" s="62"/>
      <c r="C46" s="63"/>
      <c r="D46" s="64"/>
      <c r="E46" s="65"/>
      <c r="F46" s="66"/>
      <c r="G46" s="62"/>
      <c r="H46" s="67"/>
      <c r="I46" s="67"/>
      <c r="J46" s="67"/>
      <c r="K46" s="67"/>
      <c r="L46" s="68"/>
      <c r="M46" s="69"/>
      <c r="N46" s="70"/>
      <c r="O46" s="71"/>
    </row>
  </sheetData>
  <sortState xmlns:xlrd2="http://schemas.microsoft.com/office/spreadsheetml/2017/richdata2" ref="B2:N33">
    <sortCondition ref="G2:G33"/>
    <sortCondition ref="B2:B33"/>
  </sortState>
  <mergeCells count="1">
    <mergeCell ref="C1:E1"/>
  </mergeCells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9</vt:i4>
      </vt:variant>
    </vt:vector>
  </HeadingPairs>
  <TitlesOfParts>
    <vt:vector size="9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Sasi</dc:creator>
  <cp:lastModifiedBy>Sasi_N Naksong</cp:lastModifiedBy>
  <cp:lastPrinted>2026-05-14T09:14:05Z</cp:lastPrinted>
  <dcterms:created xsi:type="dcterms:W3CDTF">2022-05-10T15:36:53Z</dcterms:created>
  <dcterms:modified xsi:type="dcterms:W3CDTF">2026-05-14T09:16:13Z</dcterms:modified>
</cp:coreProperties>
</file>